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FFD3736C-33ED-4E66-9125-09BB47E68B39}" xr6:coauthVersionLast="47" xr6:coauthVersionMax="47" xr10:uidLastSave="{00000000-0000-0000-0000-000000000000}"/>
  <bookViews>
    <workbookView xWindow="-120" yWindow="-120" windowWidth="29040" windowHeight="15840" firstSheet="1" activeTab="1" xr2:uid="{00000000-000D-0000-FFFF-FFFF00000000}"/>
  </bookViews>
  <sheets>
    <sheet name="Erläuterung zum Arbeitsplan" sheetId="4" state="hidden" r:id="rId1"/>
    <sheet name="Übersicht 2022" sheetId="7" r:id="rId2"/>
    <sheet name="1. Ziel Bericht" sheetId="3" r:id="rId3"/>
    <sheet name="2.Ziel Diskussion" sheetId="9" r:id="rId4"/>
    <sheet name="3.Ziel Mehrwert" sheetId="8" r:id="rId5"/>
    <sheet name="4.Ziel EITI" sheetId="10" r:id="rId6"/>
    <sheet name="5.Ziel Erfahrungen" sheetId="11" r:id="rId7"/>
    <sheet name="6.Ziel Glaubwürdigkeit" sheetId="12" r:id="rId8"/>
    <sheet name="7.Ziel öffentl. Relevanz" sheetId="13" r:id="rId9"/>
    <sheet name="Kosten 2022" sheetId="5" r:id="rId10"/>
    <sheet name="Archiv Arbeitsplan" sheetId="2" state="hidden" r:id="rId11"/>
  </sheets>
  <definedNames>
    <definedName name="_xlnm._FilterDatabase" localSheetId="10" hidden="1">'Archiv Arbeitsplan'!$A$1:$K$86</definedName>
    <definedName name="_xlnm.Print_Area" localSheetId="2">'1. Ziel Bericht'!$B$2:$G$37</definedName>
    <definedName name="_xlnm.Print_Titles" localSheetId="2">'1. Ziel Bericht'!$2:$4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0" l="1"/>
  <c r="C16" i="7" s="1"/>
  <c r="D15" i="11"/>
  <c r="E15" i="11" s="1"/>
  <c r="D21" i="8"/>
  <c r="E21" i="8" s="1"/>
  <c r="D19" i="9"/>
  <c r="E19" i="9" s="1"/>
  <c r="D18" i="13"/>
  <c r="E18" i="13" s="1"/>
  <c r="B21" i="7"/>
  <c r="B20" i="7"/>
  <c r="B19" i="7"/>
  <c r="B16" i="7"/>
  <c r="B13" i="7"/>
  <c r="B10" i="7"/>
  <c r="B5" i="7"/>
  <c r="D14" i="12"/>
  <c r="E14" i="12" s="1"/>
  <c r="D39" i="3"/>
  <c r="C5" i="7" s="1"/>
  <c r="D5" i="7" s="1"/>
  <c r="D16" i="7" l="1"/>
  <c r="E16" i="10"/>
  <c r="C21" i="7"/>
  <c r="D21" i="7" s="1"/>
  <c r="C20" i="7"/>
  <c r="D20" i="7" s="1"/>
  <c r="C19" i="7"/>
  <c r="D19" i="7" s="1"/>
  <c r="C13" i="7"/>
  <c r="D13" i="7" s="1"/>
  <c r="C10" i="7"/>
  <c r="D10" i="7" s="1"/>
  <c r="E39" i="3"/>
</calcChain>
</file>

<file path=xl/sharedStrings.xml><?xml version="1.0" encoding="utf-8"?>
<sst xmlns="http://schemas.openxmlformats.org/spreadsheetml/2006/main" count="996" uniqueCount="620">
  <si>
    <t>D-EITI-Sekretariat</t>
  </si>
  <si>
    <t>laufend</t>
  </si>
  <si>
    <t>D-EITI-Sekretariat (D)</t>
  </si>
  <si>
    <t>EITI-Anforderung 1.5</t>
  </si>
  <si>
    <t>s.o.</t>
  </si>
  <si>
    <t xml:space="preserve">Arbeitsplan und Kandidaturantrag werden ins Englische übersetzt und der MSG zur Information im elektronischen Umlaufverfahren vorgelegt. </t>
  </si>
  <si>
    <t>Teilziel 4.2. Akzeptanz als globaler Standard</t>
  </si>
  <si>
    <t>• Gutachten der MSG (DE/ENG) vorgestellt und zur Verfügung gestellt 
• Gutachten zur weiteren Verwendung gedruckt</t>
  </si>
  <si>
    <t>EITI-Anforderung 7</t>
  </si>
  <si>
    <t>Gutachten zur "Umsetzung der EITI in G7-, EU- und OECD-Ländern: Vergleichsuntersuchung zu Planungen, Ergebnissen und Erfahrungen" wird erstellt.</t>
  </si>
  <si>
    <t>Teilziel 4.1. Weiterentwicklung des Standards</t>
  </si>
  <si>
    <t>4. Ziel: Einen Beitrag zur Weiterentwicklung des EITI-Standards, seiner Anwendung und Akzeptanz als tatsächlich globalen Standard zu leisten, um das weltweite Streben nach Transparenz und Rechenschaftspflicht und den Kampf gegen Korruption im Zusammenhang mit Rohstoffgeschäften zu unterstützen.</t>
  </si>
  <si>
    <t>D-EITI-Sekretariat (D); MSG (E)</t>
  </si>
  <si>
    <t>Überprüfung des Mehrwerts von D-EITI in Abgrenzung zum BilRUG.</t>
  </si>
  <si>
    <t>MSG (D); D-EITI-Sekretariat (D)</t>
  </si>
  <si>
    <t>MSG stellt den Erkenntnisgewinn aus dem 1. D-EITI-Bericht fest.</t>
  </si>
  <si>
    <t>Teilziel 3.1. Verhältnismäßige Berichterstattung</t>
  </si>
  <si>
    <t>3. Ziel: Eine schrittweise auszubauende, nachvollziehbare und verhältnismäßige Berichterstattung an die Bevölkerung zu erreichen, die dem EITI-Standard entspricht, und mit den EU-Bilanz- und Transparenzrichtlinien harmoniert. Gleichzeitig soll ein Mehrwert geschaffen werden.</t>
  </si>
  <si>
    <t>Siehe alle Aktivitäten zu Teilziel 1.2.</t>
  </si>
  <si>
    <t>Teilziel 2.2. Aspekte der Nachhaltigkeit sind im Kontextbericht enthalten</t>
  </si>
  <si>
    <t>Billigung auf 7. MSG-Sitzung am 21. September</t>
  </si>
  <si>
    <t>EITI-Anforderung 7.1.</t>
  </si>
  <si>
    <t>MSG (E)</t>
  </si>
  <si>
    <t>Kommunikationsplan von MSG gebilligt.</t>
  </si>
  <si>
    <t xml:space="preserve">Erster Entwurf ist an die MSG versandt worden. Kommentierung bis zum 15.08.2016. </t>
  </si>
  <si>
    <t>Entwurf einer Kommunikationsstrategie.</t>
  </si>
  <si>
    <t>Teilziel 2.1. Förderung einer breiten rohstoffpolitischen Diskussion</t>
  </si>
  <si>
    <t xml:space="preserve">2. Ziel: Die Aufbereitung von Kontextinformationen über den deutschen Rohstoffsektor zur Förderung einer breiten rohstoffpolitischen Diskussion, die auch Aspekte der Nachhaltigkeit (Wirtschaft, Umwelt und Soziales) beinhaltet. </t>
  </si>
  <si>
    <t>BMWi; D-EITI-Sekretariat</t>
  </si>
  <si>
    <t>Transparenzgipfel mit zukünftigen Mitgliedern der MSG, Vertretern aus Staat, Wirtschaft und Zivilgesellschaft sowie internationalen Gästen.</t>
  </si>
  <si>
    <t>Öffentlichkeit zu D-EITI informiert und D-EITI-Transparenzgipfel durchgeführt.</t>
  </si>
  <si>
    <t>Teilziel 1.4. Transparenter Prozess</t>
  </si>
  <si>
    <t>Visualisierung der Daten wurde bei der 6. MSG Sitzung (13.07.2016) von der MSG gebilligt. D-EITI Open Data Konzept wird von der MSG gebilligt (7. MSG Sitzung 21.9.2016)</t>
  </si>
  <si>
    <t>Sekretariat (D)</t>
  </si>
  <si>
    <t xml:space="preserve">Vorschlag zur Datenvisualisierung ist erarbeitet </t>
  </si>
  <si>
    <t>Auftrag wurde vergeben und das D-EITI Portal zur Darstellung des Kontextteils und des Zahlungsabgleichs online liegt als Entwurf vor</t>
  </si>
  <si>
    <t>Entwurf wird vorgstellt zur 6. MSG und in einer Telefonkonferenz eine Woche vor der Sitzung</t>
  </si>
  <si>
    <t>UA (D)</t>
  </si>
  <si>
    <t>Entwurf liegt vor zur 6. MSG Sitzung (13.07.2016)</t>
  </si>
  <si>
    <t>laufend ab dem 01.08.14</t>
  </si>
  <si>
    <t>Homepage der D-EITI wird laufend aktualisiert. Es werden alle relevanten Informationen für die Öffentlichkeit und den internen Bereich der MSG zur Verfügung gestellt.</t>
  </si>
  <si>
    <t>Aktuelle Informationen über die D-EITI-Umsetzung für die Öffentlichkeit zugänglich.</t>
  </si>
  <si>
    <t>Teilziel 1.3. Verständlicher Bericht</t>
  </si>
  <si>
    <t>31.07.2017 Neu: 11.08.2017</t>
  </si>
  <si>
    <t>MSG entscheidet über Annahme des 1. D-EITI-Berichts.</t>
  </si>
  <si>
    <t>EITI-Anforderung 1.5.a: Prüfung von innovativen Ansätzen</t>
  </si>
  <si>
    <t>01.08.2016 Neu: 21.03.2017</t>
  </si>
  <si>
    <t>MSG entscheidet über die Übernahme der Empfehlung für den 1. D-EITI-Bericht.</t>
  </si>
  <si>
    <t>30.08.2016 Neu: 31.03.2017</t>
  </si>
  <si>
    <t>ZG soll Leistungsbeschreibung erarbeiten, Sekretariat unterstützt bei der Identifikation der Finazierung. 7. MSG nimmt Bericht zum Thema entgegen.</t>
  </si>
  <si>
    <t>31.05.2016 Neu: 21.03.2017</t>
  </si>
  <si>
    <t>7. MSG Sitzung beschließt die Einsetzung einer Arbeitsgruppe. Arbeitsgruppe arbeitet an konsolidiertem Entwurf für das Kapitel "Wasser" im Kontextteil des 1. D-EITI Bercihts</t>
  </si>
  <si>
    <t xml:space="preserve">Abstimmung mit hinter den MSG-Mitgliedern stehenden Stakeholder-Gruppen. </t>
  </si>
  <si>
    <t>MSG (D)</t>
  </si>
  <si>
    <t>Anforderung 1.5.a und andere</t>
  </si>
  <si>
    <t xml:space="preserve">Zeitliche Ressourcen des Einzelnen sind unter Umständen sehr unterschiedlich vorhanden. Details können jedoch nicht in MSG-Sitzungen abgestimmt und besprochen werden. </t>
  </si>
  <si>
    <t>Wasser ist kein wesentlicher Rohstoff in Deutschland. Wasserverschmutzungsaspekte und entgangene Entnahmeentgelte könnten wesentlich sein. Untersuchungsergebnis ist in die MSG gestreut.</t>
  </si>
  <si>
    <t>Zusammenhang ist unklar. Finanzierung ist unklar</t>
  </si>
  <si>
    <t>Experten sind ausgewählt und werden in 6. MSG-Sitzung im Juli 2016 sprechen. UA arbeitet an konsolidiertem Entwurf des Kapitels "Ausgleichsmaßnahmen".</t>
  </si>
  <si>
    <t>UA hat sich zwei Mal getroffen und im persönlichen Gespräch und schriftlich einen ersten Entwurf für das Kapitel Rückstellungen entworfen. Das Kapitel wurde inhlatlich um das Thema Sicherheitslesitungen erweitert. Bei der 6. MSG wurde der Entwurf durch die Unterarbeitsgruppe vorgstellt und nach Beratung in der MSG für den 1. D-EITI Bericht beschlossen</t>
  </si>
  <si>
    <t>Untersuchungsergebnis ist in die MSG gestreut.</t>
  </si>
  <si>
    <t>Wasser fällt nicht unter das Bundesberggesetz.</t>
  </si>
  <si>
    <t>30.09.2016 Neu: 31.03.2017</t>
  </si>
  <si>
    <t>01.08.2016 Neu: 31.03.2017</t>
  </si>
  <si>
    <t>7. MSG (21.09.2016) setzt Arbeitsgruppe zum Thema ein.</t>
  </si>
  <si>
    <t xml:space="preserve">Aufnahme von Finanzhilfen im Steinkohlesektor auf Basis des Subventionsberichts der Bundesregierung in den Kontextbericht. Soweit außerhalb des Sektors Steinkohle vorhanden, Aufnahme von Finanzhilfen auf Basis des Subventionsberichts der Bundesregierung in den Kontextbericht (MSG-Protokoll vom 09.09.2015).
</t>
  </si>
  <si>
    <t>Schattenveranlagungen in DEU nicht realisierbar; Subventionen existieren im Steinkohlesektor; Subventionsbegriff unterschiedlich belegt; indirekte Subventionen könnten wesentlich sein. Untersuchungsergebnis ist in die MSG gestreut.</t>
  </si>
  <si>
    <t>01.03.2017 Neu: 31.03.2017</t>
  </si>
  <si>
    <t>MSG (E)  UA (D)</t>
  </si>
  <si>
    <t>Wesentlichkeit und Umsetzbarkeit konnte nicht ermittelt werden und ist weiter zu untersuchen, sobald der Umfang des 1. Zahlungsabgleichs feststeht (MSG-Protokoll vom 09.09.2015). 7. MSG Sitzung (21.09.2016) beschließt eine AG für das Thema Verbrauchsteuern und damit zusammenhängenden Steuervergünstigungen einzusetzen. AG soll Arbeit aufnehmen sobald die Unternehmens- und Regierungsliste vorliegt. Die MSG hat bis zum 31.3.2017 beschlossen, ob und in welcher Form</t>
  </si>
  <si>
    <t>EITI-Anforderung 4</t>
  </si>
  <si>
    <t xml:space="preserve">Die projektgenaue Darstellung von Verbrauchssteuern ist unter Umständen nicht möglich. </t>
  </si>
  <si>
    <t xml:space="preserve">Wesentlichkeit und Potential für projektgenaue Darstellung von Verbrauchsteuern wird untersucht. </t>
  </si>
  <si>
    <t xml:space="preserve">Strom- und Energiesteuern lassen sich händisch - allerdings nur bei einer begrenzten Anzahl von Unternehmen - seitens der Regierung ermitteln; Untersuchungsergebnis ist in die MSG gestreut. </t>
  </si>
  <si>
    <t>UA (D); D-EITI-Sekretariat (D); MSG (E)</t>
  </si>
  <si>
    <t>Auf der 6. MSG-Sitzung (13.07.2016) wurde von der MSG festgelegt, das Thema im Rahmen der Studie weiter zu erörtern. Auf der 7. MSG wird Bericht zum Thema entgegengenommen.</t>
  </si>
  <si>
    <t>Abgrenzungsschwierigkeit zu einer Rohstoffgewinnungstätigkeit im Sinne von EITI. Unter Bergrecht fällt nur die Bohrung - die eigentliche Wärme-Gewinnung stellt dagegen keine Rohstoffgewinnung dar. Damit verbundene Zahlungen sind auch nicht klar dem Rohstoffsektor zuzuordnen.</t>
  </si>
  <si>
    <t xml:space="preserve">Entscheidung auf Basis der vorliegenden Sachlage nicht möglich. </t>
  </si>
  <si>
    <t>Präsentation des Themas durch Bundesverband auf der MSG-Sitzung vom 09.09.2015.</t>
  </si>
  <si>
    <t xml:space="preserve">Ergebnis ist in die MSG gestreut. </t>
  </si>
  <si>
    <t>Geothermie fällt zwar unter das Bundesbergesetz, ist jedoch kein klassischer extraktiver Rohstoff.</t>
  </si>
  <si>
    <t>Treffen hat stattgefunden.</t>
  </si>
  <si>
    <t>EITI-Anforderung 1.4.a: Prüfung von innovativen Ansätzen</t>
  </si>
  <si>
    <t>Teilziel 1.2. Innovativer Prozess (Sonderthemen, Eingriffe in die Natur, Subventionen, Erneuerbare Energien)</t>
  </si>
  <si>
    <t>Schattenveranlagungen in DEU nicht realisierbar.</t>
  </si>
  <si>
    <t>30.07.2017 Neu: 09.08.2017</t>
  </si>
  <si>
    <t>D-EITI-Sekretariat (D), Unabhängiger Administrator (D)</t>
  </si>
  <si>
    <t>Kontextbericht und Zahlungsabgleich werden in den 1. D-EITI-Bericht zusammengefasst.</t>
  </si>
  <si>
    <t>30.03.2017 Neu: 09.08.2017</t>
  </si>
  <si>
    <t>Anpassungen im Kontextbericht nach Rückmeldungen des unabhängigen Verwalters.</t>
  </si>
  <si>
    <t>30.02.17       Neu: 26.06.2017</t>
  </si>
  <si>
    <t>Qualitätskontrolle des Kontextberichts durch den unabhängigen Verwalter.</t>
  </si>
  <si>
    <t>Es handelt sich um einen umgekehrten Zahlungsstrom.</t>
  </si>
  <si>
    <t>31.01.2017 Neu: 28.06.2017</t>
  </si>
  <si>
    <t>MSG billigt den Kontextbericht für den 1. D-EITI-Bericht.</t>
  </si>
  <si>
    <t xml:space="preserve">Bericht muss noch ins Englische übersetzt werden. </t>
  </si>
  <si>
    <t>30.11.2016 Neu: 16.06.2017</t>
  </si>
  <si>
    <t xml:space="preserve">Kontextbericht in der Entwurfsfassung vorliegend. </t>
  </si>
  <si>
    <t>30.09.2016  Neu 09.08.2017</t>
  </si>
  <si>
    <t>Einholung von Informationen zu Produktionsmengen und -werten.</t>
  </si>
  <si>
    <t>Erarbeitung der Regierungsdaten läuft.</t>
  </si>
  <si>
    <t>UA (D) oder Unabhängiger Verwalter(D)</t>
  </si>
  <si>
    <t>Transparenzvorgaben beim Aspekt wirtschaftlicher Eigentümer werden umgesetzt</t>
  </si>
  <si>
    <t>Neu: 81a</t>
  </si>
  <si>
    <t xml:space="preserve"> Zur 7. MSG Sitzung wird beschlossen: Die Multi-Stakeholder-Gruppe beschließt die Entscheidung zum Umgang mit dem Thema wirtschaftliches Eigentum zu verschieben und die Entscheidung des deutschen Umsetzungsgesetzes zur novellierten EU-Geldwäscherichtlinie abzuwarten. Nach Verabschiedung des Umsetzungsgesetzes wird eine Entscheidung in der MSG zum weiteren Umgang mit dem Thema wirtschaftliches Eigentum bei D-EITI gefällt. Bei Kongruenz zwischen EITI und der EU-Geldwäscherichtlinie/deutschem Umsetzungsgesetz erfolgt die Veröffentlichung der Informationen automatisch i.S.d. von EITI vorgeschlagenem Mainstreaming. Bei mangelnder Kongruenz hat die MSG eine Strategie zur Umsetzung der verpflichtenden Anforderung zu entwickeln. </t>
  </si>
  <si>
    <t>Analyse der Lizenzzuweisung.</t>
  </si>
  <si>
    <t xml:space="preserve"> Entwurf des Kapitels 2 "Gesetzlicher Rahmen für die rohstoffgewinnende Industrie" wurde an die MSG zur Kommentierung versandt.</t>
  </si>
  <si>
    <t>EITI-Anforderung 2,3,6,</t>
  </si>
  <si>
    <t>30.09.2016 Neu: 15.06.2017</t>
  </si>
  <si>
    <t>01.03.2017  Neu: 31.03.2017</t>
  </si>
  <si>
    <t>Regierung (D)</t>
  </si>
  <si>
    <t>Neu: 70 a</t>
  </si>
  <si>
    <t>BMWi und Niedersachsen stellen aktuellen Stand der Umsetzung der Vorgaben zum Lizenzregister in der 6. MSG (13.07.2016) vor. MSG billigt weiteres Vorgehen. BMWi wird zu weiteren Entwicklungen der MSG berichten.</t>
  </si>
  <si>
    <t>EITI-Anforderung 3.2.</t>
  </si>
  <si>
    <t xml:space="preserve">Das Modell Niedersachsens (NIBIS) ist als Vorbild identifiziert. </t>
  </si>
  <si>
    <t>EITI-Anforderung 6.3.</t>
  </si>
  <si>
    <t>Erarbeitung von Informationen zum Beitrag des Rohstoffsektors zur Volkswirtschaft in Deutschland.</t>
  </si>
  <si>
    <t>Erstellung eines Überblicks über die wesentlichen Merkmale des Rohstoffsektors.</t>
  </si>
  <si>
    <t xml:space="preserve"> Entwurf des Kapitels 2 "gesetzlicher Rahmen für die rohstoffgewinnende Industrie" wurde an die MSG zur Kommentierung versandt.</t>
  </si>
  <si>
    <t>EITI-Anforderung 3.</t>
  </si>
  <si>
    <t xml:space="preserve">Analyse des Rechtsrahmens und des Steuersystems, die für den Rohstoffsektor in Deutschland gelten.
</t>
  </si>
  <si>
    <t>EITI-Anforderung 3.12</t>
  </si>
  <si>
    <t>MSG entscheidet über die optionale Anwendung der Transparenzvorgaben beim Aspekt Vertragstransparenz.</t>
  </si>
  <si>
    <t>Sachklärung zum Thema Vertragstransparenz wurde in die TORs des UV aufgenommen</t>
  </si>
  <si>
    <t>30.06.2016 Neu: 31.03.2017</t>
  </si>
  <si>
    <t>Diskussion über Behandlung des Themas; ggf. Gründung einer Arbeitsgruppe.</t>
  </si>
  <si>
    <t>Die AG Ziele und Anwendungsbereich der MSG schlägt u.a. vor, eine Übersichtstabelle zur Höhe der Förderabgabe, gegliedert nach Rohstofftyp und Bundesland, in die Kontextinformationen einzufügen (s. Protokoll der AG vom 01.06.2015).</t>
  </si>
  <si>
    <t>Sekretariat (D), MSG ( E)</t>
  </si>
  <si>
    <t>Roadmap zum Vorgehen der deutschen MSG zur Umsetung des EITI Standards im Bezug auf die Veröffentlichung des Wirtschaftlichen Eigentümers bis 2020 wird in einer Roadmap dargestellt und beim int. Sekretariat eingereicht.</t>
  </si>
  <si>
    <t>Neu: 81b</t>
  </si>
  <si>
    <t>Erarbeitung des Kontextberichts</t>
  </si>
  <si>
    <t>Vorschlag wird vom Unanhängigen Verwalter entwickelt und von der MSG abgenommen.</t>
  </si>
  <si>
    <t>EITI-Anforderung 2,3,6</t>
  </si>
  <si>
    <t>30.06.2016 Neu: 21.03.2017</t>
  </si>
  <si>
    <t>MSG (E); D-EITI-Sekretariat (D)</t>
  </si>
  <si>
    <t>Vorlage für die Befreiung des Steuergeheimnisses wird entwickelt und von der MSG angenommen.</t>
  </si>
  <si>
    <t>10.05.2016 Neu: 27.01.2017</t>
  </si>
  <si>
    <t>D-EITI-Sekretariat beauftragt den unabhängigen Verwalter.</t>
  </si>
  <si>
    <t xml:space="preserve">Verfahren zur Auswahl des Unabhängigen Verwalters wird durch die MSG gebilligt (21.9.2016). </t>
  </si>
  <si>
    <t>EITI-Anforderung 2.1.</t>
  </si>
  <si>
    <t>MSG billigt die Ernennung des unabhängigen Verwalters.</t>
  </si>
  <si>
    <t>Ausschreibung hat am 13.10.2017 online gestellt.</t>
  </si>
  <si>
    <t xml:space="preserve">Finanzverwaltung darf Eingänge nur unter Befreiung des Steuergeheimnisses durch den Steuerpflichtigen offenlegen. Die Freistellung vom Steuergeheimnis muss für jedes teilnehmende Unternehmen einzeln festgelegt werden. </t>
  </si>
  <si>
    <t xml:space="preserve">D-EITI-Sekretariat (D) </t>
  </si>
  <si>
    <t xml:space="preserve">Die Ausschreibung des unabhängigen Verwalters wird begonnen. </t>
  </si>
  <si>
    <t>Leistungsbeschreibung liegt vor. Leistungsbeschreibung des Unabhängigen Verwalters wird zur 7. MSG Sitzung (21.09.2016) gebilligt</t>
  </si>
  <si>
    <t xml:space="preserve">30.11.2015
</t>
  </si>
  <si>
    <t>MSG billigt die Leistungsbeschreibung für den unabhängigen Verwalter im schriftlichen Umlaufverfahren.</t>
  </si>
  <si>
    <t>EITI-Anforderung 2.3.</t>
  </si>
  <si>
    <t xml:space="preserve">Leistungsbeschreibung im Entwurfsformat vorgelegt. </t>
  </si>
  <si>
    <t>Unabhängiger Verwalter</t>
  </si>
  <si>
    <t>EITI-Anforderung 5.3.</t>
  </si>
  <si>
    <t>MSG entscheidet über die optionale Anwendung der Vorgabe zur Analyse der Bewirtschaftung von Einnahmen und Ausgaben.</t>
  </si>
  <si>
    <t>EITI-Anforderung 5.1.</t>
  </si>
  <si>
    <t>MSG unterstützt die Analyse der Verteilung der Einnahmen aus der rohstoffgewinnenden Industrie.</t>
  </si>
  <si>
    <t>EITI-Anforderung 6.2.</t>
  </si>
  <si>
    <t>MSG unterstützt die Analyse der staatlichen Beteiligung an Unternehmen im Rohstoffsektor.</t>
  </si>
  <si>
    <t>EITI-Anforderung 4.9.</t>
  </si>
  <si>
    <t>31.03.2016 Neu: 31.03.2017</t>
  </si>
  <si>
    <t xml:space="preserve">MSG entscheidet über den Umgang mit Tochterunternehmen und der Gewerbesteuer für den 1. D-EITI-Bericht. </t>
  </si>
  <si>
    <t>28.02.2016 Neu: 21.03.2017</t>
  </si>
  <si>
    <t>UA (D); D-EITI-Sekretariat (D)                   Neu: Unabhängiger Verwalter(D)</t>
  </si>
  <si>
    <t xml:space="preserve">Gewerbesteuer: Identifizierung der ggf. betroffenen Regierungseinrichtungen.
</t>
  </si>
  <si>
    <t>Leistungsbeschreibung erstellt und in den Auftrag des Unabhängigen Verwalters integriert und verabschiedet (7. MSG 21.09.2016)</t>
  </si>
  <si>
    <t>30.01.2016     Neu: 21.03.2017</t>
  </si>
  <si>
    <t>UA (D); D-EITI-Sekretariat (D)               Neu: Unabhängiger Verwalter(D)</t>
  </si>
  <si>
    <t xml:space="preserve">Tochterunternehmen: Erstellung eines Gutachtens.
</t>
  </si>
  <si>
    <t xml:space="preserve">Große Unternehmen, unter Anwendung der Unternehmenskriterien des BilRUG. Weitere Kriterien umfassen eine "wesentliche Abdeckung" der Sektoren (Kandidaturantrag und MSG-Protokoll vom 10.06.15, bestätigt am 09.09.15). </t>
  </si>
  <si>
    <t>MSG entscheidet über die Kriterien für die zur Berichterstattung verpflichteten Unternehmen und Regierungseinrichtungen.</t>
  </si>
  <si>
    <t>Körperschaftssteuer; Förderabgabe; Feldesabgabe; Gewerbesteuer unter Vorbehalt weiterer Prüfung; Verbrauchsteuern unter Vorbehalt; Wesentlichkeitsschwelle analog zu BilRUG 100.000 € (MSG-Protokoll vom 10.06.15, bestätigt am 09.09.15).</t>
  </si>
  <si>
    <t>MSG identifiziert die für den ersten Bericht im Kandidaturantrag zu erfassenden wesentlichen Zahlungen und Einnahmen.</t>
  </si>
  <si>
    <t>Identifizierung der zu berichtenden Zahlungen, Einnahmen</t>
  </si>
  <si>
    <t>MSG stellt fest, dass die Förderung des Metallabbaus in DEU unwesentlich ist und Industrieminerale in ihrer Wesentlichkeit bereits durch die Sektoren Steine und Erden, Kali und Salze abgedeckt seien (MSG-Protokoll vom 09.09.2015).</t>
  </si>
  <si>
    <t>EITI-Anforderung 3 - 6</t>
  </si>
  <si>
    <t>UA (D); MSG (E)</t>
  </si>
  <si>
    <t>MSG diskutiert über die Art der Aufnahme von Industriemineralen und Metallen.</t>
  </si>
  <si>
    <t>Untersuchungsergebnis stellt fest, dass es in DEU keine wesentliche Förderung von Metallen gibt; Industrieminerale werden abgebaut. Das Ergebnis ist in die MSG gestreut.</t>
  </si>
  <si>
    <t xml:space="preserve">Es herrscht keine einheitliche Definition von Industriemineralen und Metallen. Wesentlichkeit ungeklärt. </t>
  </si>
  <si>
    <t>UA (D); MSG (D)</t>
  </si>
  <si>
    <t>Die Einbindung von Industriemineralen und Metallen wird untersucht.</t>
  </si>
  <si>
    <t>Unterarbeitsgruppe stellt fest, dass es keine EITI relevanten Zahlungsströme im Sektor gibt, jedoch Subventionen. MSG einigt sich auf Beschreibung des Sektors im Kontextbericht inklusive der anfallenden Subventionen (MSG-Protokoll vom 09.09.2015).</t>
  </si>
  <si>
    <t>EITI-Anforderung 3 -6</t>
  </si>
  <si>
    <t xml:space="preserve">Steinkohleförderung läuft in DEU 2018 aus. </t>
  </si>
  <si>
    <t>Die Einbindung des Sektors Steinkohle wird geprüft.</t>
  </si>
  <si>
    <t>Vorschlag ist erarbeitet und in die MSG gestreut. MSG einigt sich auf Übernahme des Sektors Steine und Erden mit folgenden Einschränkungen: 1. Übernahme in den Kontextbericht in aggregierter Form; 2. Übernahme in den Zahlungsabgleich von Unternehmen, die nach BilRUG ab Inkrafttreten des BilRUG berichterstattungspflichtig wären; 3. Weitere Beobachtung des Sektors unter D-EITI Gesichtspunkten (MSG-Protokoll vom 09.09.2015).</t>
  </si>
  <si>
    <t xml:space="preserve">Der Sektor Steine und Erden ist sehr kleinteilig organisiert - der prozentual größte Teil des Sektors liegt unter der vereinbarten Wesentlichkeitsschwelle. </t>
  </si>
  <si>
    <t>07.08.2015; 09.09.15</t>
  </si>
  <si>
    <t>Die Einbindung des Sektors Steine und Erden wird geprüft.</t>
  </si>
  <si>
    <t>Auswahl der berichtenden Sektoren</t>
  </si>
  <si>
    <t>Stellungnahmen der einzelnen Stakeholder-Gruppen zu Zielen und Anwendungsbereich der D-EITI durch das D-EITI-Sekretariat konsolidiert und untereinander ausgetauscht.</t>
  </si>
  <si>
    <t>diverse</t>
  </si>
  <si>
    <t>Der Beitritt zu EITI muss in die Gesellschaft getragen werden.</t>
  </si>
  <si>
    <t>Identifizierung von relevanten Themen für den Anwendungsbereich und die Ziele der D-EITI je Stakeholder-Gruppe.</t>
  </si>
  <si>
    <t>Arbeitsgruppe eingerichtet.</t>
  </si>
  <si>
    <t>Arbeitsgruppe zum Anwendungsbereich und Zielen der D-EITI eingerichtet.</t>
  </si>
  <si>
    <t>Erarbeitung des ersten Berichts</t>
  </si>
  <si>
    <t>BMWi (D); D-EITI-Sekretariat (D)</t>
  </si>
  <si>
    <t>Bundesregierung legt den von der MSG unterstützten Kandidaturantrag beim internationalen EITI-Vorstand vor, um den EITI-Kandidaten-Status zu erhalten.</t>
  </si>
  <si>
    <t>Das D-EITI-Sekretariat legt den Entwurf des Arbeitsplans der MSG zur Anpassung und Beschlussfassung vor.</t>
  </si>
  <si>
    <t>MSG beschließt 2016 zugrunde zu legen (MSG-Protokoll vom 09.09.2015).</t>
  </si>
  <si>
    <t>EITI-Anforderung 4.8.b</t>
  </si>
  <si>
    <t xml:space="preserve">Daten nach dem BilRUG sind erst Ende 2017 verfügbar. Kalenderjahr 2016 erfordert Zusatzaufwand seitens der Privatwirtschaft, da vor Ende 2017 Daten geliefert werden müssen. </t>
  </si>
  <si>
    <t xml:space="preserve">MSG einigt sich auf den Berichterstattungszeitraum für den 1. D-EITI-Bericht. </t>
  </si>
  <si>
    <t xml:space="preserve">Kali, Salz, Erdöl, Erdgas, Braunkohle werden vollumfänglich aufgenommen (MSG-Protokoll vom 10.06.15 und 09.09.2015). Steine und Erden werden in aggregierter Form dargestellt. </t>
  </si>
  <si>
    <t xml:space="preserve">Kandidaturantrag und Arbeitsplan können nur eingereicht werden, wenn der Umfang der Berichterstattung zum Teil bereits abgesteckt ist. </t>
  </si>
  <si>
    <t>MSG entscheidet über die Sektoren für den Anwendungsbereich im Kandidaturantrag.</t>
  </si>
  <si>
    <t>Arbeitsplan nach Rückmeldungen angepasst.</t>
  </si>
  <si>
    <t>UA (D); D-EITI-Sekretariat (D)</t>
  </si>
  <si>
    <t xml:space="preserve">Treffen einer Arbeitsgruppe zur Bearbeitung der Entwurfsfassung des Arbeitsplans und Ergänzung um weitere Aktivitäten. </t>
  </si>
  <si>
    <t>Erster Entwurf des Arbeitsplans konsolidiert.</t>
  </si>
  <si>
    <t>Kandidaturantrag und Arbeitsplan sollen Ende 2015 eingereicht werden.</t>
  </si>
  <si>
    <t>D-EITI-Sekretariat entwirft einen Arbeitsplan und versendet diesen an die Koordinatoren der MSG.</t>
  </si>
  <si>
    <t>MSG beschließt Ziele; siehe MSG-Protokoll vom 10.06.15</t>
  </si>
  <si>
    <t>Vorstellung und Diskussion der in der AG entwickelten Ziele in der MSG.</t>
  </si>
  <si>
    <t>Vorschlag für Ziele finalisiert; erste Empfehlungen zum Anwendungsbereich erarbeitet.</t>
  </si>
  <si>
    <t>12.05.2015; 01.06.2015</t>
  </si>
  <si>
    <t>1. - 2. Treffen der Arbeitsgruppe</t>
  </si>
  <si>
    <t xml:space="preserve">Terms of Reference für das D-EITI-Sekretariat erstellt, mit MSG abgestimmt und auf D-EITI-Homepage veröffentlicht. </t>
  </si>
  <si>
    <t>Abgrenzung des D-EITI-Sekretariats von den Interessen der einzelnen Stakeholder-Gruppen.</t>
  </si>
  <si>
    <t>BMWi (D); D-EITI-Sekretariat (D); MSG (E)</t>
  </si>
  <si>
    <t xml:space="preserve">Leistungsbeschreibung des D-EITI-Sekretariats als neutraler Dienstleister für die drei Stakeholder-Gruppen erstellen und mit der MSG abstimmen. </t>
  </si>
  <si>
    <t>Geschäftsordnung von MSG angenommen.</t>
  </si>
  <si>
    <t>EITI-Anforderung 1.4.b</t>
  </si>
  <si>
    <t>Arbeitsprozesse müssen definiert und Regeln der Zusammenarbeit in einer neuartigen Konstellation klar sein.</t>
  </si>
  <si>
    <t>MSG vereinbart eine Geschäftsordnung (Terms of Reference) für ihre Arbeit.</t>
  </si>
  <si>
    <t>MSG-Gremium geschaffen und Verpflichtung der Regierung mit Unternehmen und Zivilgesellschaft in einer Multi-Stakeholder-Gruppe zusammenzuarbeiten.</t>
  </si>
  <si>
    <t>EITI-Anforderung 1.4</t>
  </si>
  <si>
    <t xml:space="preserve">Föderalismus in DEU: EITI-Umsetzung nur möglich in Zusammenarbeit zwischen Bund und Bundesländern; Identifizierung von einschlägigen zivilgesellschaftlichen Organisationen herausfordernd, da DEU kein rohstoffreiches Land ist; Mehrwert auf nationaler Ebene ist stärker herauszuarbeiten. </t>
  </si>
  <si>
    <t>BMWi und Entsendeorganisationen für die MSG; D-EITI-Sekretariat</t>
  </si>
  <si>
    <t>MSG</t>
  </si>
  <si>
    <t xml:space="preserve">Bundesregierung setzt die MSG ein. Die jeweiligen Repräsentanten für die MSG wurden im Rahmen der Selbstorganisation der Interessensgruppen ausgewählt. Zuvor wurden Runde Tische mit offenen Einladungen für die Privatwirtschaft und die Zivilgesellschaft veranstaltet. Die Stakeholder-Gruppe Regierung wurde durch Bund-Länder- Koordinierungssitzungen sensibilisiert und eingebunden. </t>
  </si>
  <si>
    <t>Eingangsprüfungsbericht in der MSG genutzt und veröffentlicht.</t>
  </si>
  <si>
    <t>Vorbereitungsprozess</t>
  </si>
  <si>
    <t xml:space="preserve">Selbstorganisation der Stakeholder-Gruppen bedarf erster Information zum möglichen Anwendungsbereich; Expertise und Wissen zu EITI relevanten Themen nicht bei allen Stakeholdern ausreichend vorhanden; verpflichtende Umsetzungsschritte müssen klar identifiziert sein, um Umfang und mögliche Zusatzthemen einordnen zu können. </t>
  </si>
  <si>
    <t>Externer Eingangsprüfungsbericht (Scoping Study) zu Grundlagen, Umfang und formalen Anforderungen der EITI-Berichterstattung.</t>
  </si>
  <si>
    <t>Benennung einer ranghohen Person zum EITI-Sonderbeauftragten.</t>
  </si>
  <si>
    <t>EITI-Anforderung 1.1.b</t>
  </si>
  <si>
    <t>BMWi</t>
  </si>
  <si>
    <t>Bundeskanzleramt</t>
  </si>
  <si>
    <t>Bundesregierung ernennt Uwe Beckmeyer, Parlamentarischer Staatssekretär beim Bundesministerium für Wirtschaft und Energie, zum Sonderbeauftragten für D-EITI.</t>
  </si>
  <si>
    <t>Öffentliche Erklärung der Bundesregierung.</t>
  </si>
  <si>
    <t>EITI-Anforderung 1.1.a</t>
  </si>
  <si>
    <t>Ein Kabinettsbeschluss ist eine Voraussetzung für einen EITI-Beitritt.</t>
  </si>
  <si>
    <t>Beschluss des Bundeskabinetts zur Umsetzung der EITI mit anschließender öffentlicher Erklärung der Bundesregierung.</t>
  </si>
  <si>
    <t>Vorbereitungsgutachten zur Kontaktaufnahme mit weiteren Stakeholdern genutzt und veröffentlicht.</t>
  </si>
  <si>
    <t xml:space="preserve">Stakeholder-Beteiligung und Ausmaß von EITI für DEU nicht klar. </t>
  </si>
  <si>
    <t xml:space="preserve">BMWi </t>
  </si>
  <si>
    <t>Externes Gutachten zur Vorbereitung einer EITI-Kandidatur Deutschlands.</t>
  </si>
  <si>
    <t xml:space="preserve">D-EITI-Sekretariat eingerichtet:  www.d-eiti.de </t>
  </si>
  <si>
    <t>Der intensive Koordinierungsaufwand ist nicht ohne weitere Unterstützung mit den im BMWi vorhandenen Kapazitäten zu bewerkstelligen.</t>
  </si>
  <si>
    <t>BMWi finanziert und beauftragt die GIZ mit der Einrichtung eines Sekretariats der D-EITI, welches als Dienstleister für die Multi-Stakeholder-Gruppe (MSG) (zugänglich für sämtliche Interessensgruppen) fungiert.</t>
  </si>
  <si>
    <t>Vorbereitung für die Kandidatur</t>
  </si>
  <si>
    <t>Teilziel 1.1. Fristgerechte Berichterstattung</t>
  </si>
  <si>
    <t xml:space="preserve">1. Ziel: Eine fristgerechte und für die breite Öffentlichkeit verständliche und zugängliche Berichterstattung zu gewährleisten, die auf einem transparenten, offenen und innovativen EITI-Prozess in Deutschland basiert. </t>
  </si>
  <si>
    <t>Finanzbedarf</t>
  </si>
  <si>
    <t>Bezug zu Anforderung im EITI-Standard 2016</t>
  </si>
  <si>
    <t>Herausforderungen und Beschränkungen für die D-EITI-Umsetzung</t>
  </si>
  <si>
    <t>Finanzquelle (Inkind der teilnehmenden Organisationen und Institutionen nicht in € beziffert)</t>
  </si>
  <si>
    <t>Kosten in EUR</t>
  </si>
  <si>
    <t>Datum</t>
  </si>
  <si>
    <t>Verantwortlich 
D: in der Durchführung 
E: in der Entscheidung 
UA: Unterarbeitsgruppe</t>
  </si>
  <si>
    <t>Aktivität (Beschreibung), heruntergebrochen und strukturiert nach den Zielen</t>
  </si>
  <si>
    <t>lfd. Nr.</t>
  </si>
  <si>
    <t>EITI-Anforderung 6</t>
  </si>
  <si>
    <t>31.09.17</t>
  </si>
  <si>
    <t>Empfehlungen zur Nutzung der EITI-Umsetzung in Deutschland für die EITI-Outreach-Strategie in Bezug auf BRICS und Osteuropa.</t>
  </si>
  <si>
    <t xml:space="preserve">laufend </t>
  </si>
  <si>
    <t>EITI-Anforderung 4.8.a.</t>
  </si>
  <si>
    <t>5. Ziel: Erfahrungen aus dem Multi-Stakeholder-Prozess weiterzugeben, insbesondere in Bezug auf demokratische Teilhabe, Bürgernähe und Wissensvernetzung, sowie aus der EITI-Umsetzung in einem föderalen Land.</t>
  </si>
  <si>
    <t>Teilziel 5.1. Erfahrungen zu demokratischer Teilhabe / Bürgernähe weitergeben</t>
  </si>
  <si>
    <t>Weitergabe von Erfahrungen hinsichtlich demokratischer Teilhabe, Bürgernähe und Wissensvernetzung, sowie Föderalismus über enge Kooperation mit der deutschen Interessenvertretung (BMZ) im internationalen Board und den entsprechenden Gremien.</t>
  </si>
  <si>
    <t>• regelmäßiger Austausch zwischen MSG-Vorsitz (BMWi) und BMZ etabliert
• Erfahrungen aus der D-EITI-Umsetzung werden in aufgearbeiteter Form zur Verfügung gestellt</t>
  </si>
  <si>
    <t xml:space="preserve">Erfahrungen des D-EITI-Prozesses für Multi-Stakeholder-Prozesse in anderen Sektoren aufarbeiten. </t>
  </si>
  <si>
    <t>Austausch mit BMI (Open Government Partnership) ist erfolgt (1. Halbjahr 2016). MAP Studie an Humbpldt-Viadrina Governance School vergeben</t>
  </si>
  <si>
    <t>Teilziel 5.3. Erfahrungen zur EITI-Umsetzung in einem föderalen Land weitergeben</t>
  </si>
  <si>
    <t xml:space="preserve">Erstellung eines Berichts in deutscher und englischer Sprache zur Aufbereitung der Umsetzungserfahrungen (inklusive Kandidatur) in Deutschland, u.a. hinsichtlich Industrieland und föderales System. </t>
  </si>
  <si>
    <t>Erstellung Working Paper “Road to Candidacy – EITI Implementation in a Federal Country”  und einer Kurzversion auf Englisch (02/2016)</t>
  </si>
  <si>
    <t>Ausarbeitung eines thematischen Schwerpunkts "Umsetzung der EITI in einem föderalen Land" für ein internationales EITI-Board-Meeting zum Austausch über die Umsetzungserfahrungen in Deutschland.</t>
  </si>
  <si>
    <t>Erarbeitungs eines Working Papers mit dem Titel  „Road to Candidacy – EITI Implementation in a Federal Country“ abgeschlossen. Paper geteilt beim EITI Board Meeting in Peru.</t>
  </si>
  <si>
    <t>6. Ziel: Die Glaubwürdigkeit Deutschlands erhöhen</t>
  </si>
  <si>
    <t xml:space="preserve">Die MSG und das Sekretariat sorgen für eine aktive Weitergabe der Erfahrungen aus der deutschen EITI-Umsetzung, indem sie sich an internationalen Veranstaltungen, Austauschforen, Konferenzen, Workshops, etc. beteiligen. </t>
  </si>
  <si>
    <t>D-EITI-Sekretariat und externe Quellen</t>
  </si>
  <si>
    <t>Austausch über die Umsetzungserfahrung in Deutschland (Prozess bis zur Kandidatur) mit weiteren Industrie- und Schwellenländern.</t>
  </si>
  <si>
    <t>D-EITI-Sekretariat (D); MSG (D)</t>
  </si>
  <si>
    <t>• Austausch auf der EITI Global Conference 2016 in Peru
• Gründung einer Gruppe der OECD und EU Länder in der EITI (Kandidatenländer und interessierte Länder)</t>
  </si>
  <si>
    <t>Zusammenarbeit mit anderen Bundesressorts zum Thema EITI (BMZ, AA).</t>
  </si>
  <si>
    <t>Gestaltung von Sideevents und politische Teilnahme an EITI-Veranstaltungen.</t>
  </si>
  <si>
    <t xml:space="preserve">Regelmäßige Kommunikation mit anderen Ländern und dem internationalen Sekretariat zu D-EITI. </t>
  </si>
  <si>
    <t>Die MSG-Mitglieder und die mit ihnen verbundenen Stakeholder-Gruppen nutzen die vom Sekretariat zur Verfügung gestellten englischsprachigen Informationsmaterialien, um im Rahmen ihrer internationalen Kontakte und Netzwerke über die EITI-Umsetzung in Deutschland zu informieren.</t>
  </si>
  <si>
    <t>7. Ziel: Die dauerhafte Umsetzung der D-EITI mit dem vorgesehenen Multi-Stakeholder-Modell sicherzustellen und durch den Aufbau von Kapazitäten eine breite Diskussion in der Bevölkerung zu ermöglichen.</t>
  </si>
  <si>
    <t>Teilziel 7.1. Dauerhafte Umsetzung des MSG-Modells</t>
  </si>
  <si>
    <t>Entwicklung von Evaluierungsfragen und eines Evaluierungsformats.</t>
  </si>
  <si>
    <t>Eine erstes Evaluationskonzept ist erstellt. Fragen und Kennzahlen werden aktuell formuliert.</t>
  </si>
  <si>
    <t>Jährliche Evaluierung der MSG-Arbeit im Rahmen einer anonymisierten Befragung der MSG-Mitglieder, Stellvertreter und dahinterstehenden Stakeholder-Gruppen.</t>
  </si>
  <si>
    <t>Durchführung der Evaluations vermutlich nach Vorstellung des Evaluationskonzepts auf der 7. MSG (21.09.2016)</t>
  </si>
  <si>
    <t>EITI-Anforderung 1</t>
  </si>
  <si>
    <t xml:space="preserve">Die MSG-Mitglieder und die StellvertreterInnen werden formell durch den Sonderbeauftragten für 2 Jahre ernannt. </t>
  </si>
  <si>
    <t>BMWi (D)</t>
  </si>
  <si>
    <t>Teilziel 7.2. Aufbau von Kapazitäten für eine breite Diskussion in der Bevölkerung</t>
  </si>
  <si>
    <t>Die Zivilgesellschaft erhält eine Anschubfinanzierung zum Aufbau von Kapazitäten.</t>
  </si>
  <si>
    <t>BMWi (E); D-EITI-Sekretariat (D)</t>
  </si>
  <si>
    <t>Zuschussverträge der Zivilgesellschaft bis 12/2015 abgeschlossen. Schlussberichte liegen vor. Neue Zuschussverträge bis 31.12.2017 liegen vor</t>
  </si>
  <si>
    <t>Entscheidung über die Folgefinanzierung der Zivilgesellschaft zum weiteren Aufbau und zur Sicherung ihrer Kapazitäten.</t>
  </si>
  <si>
    <t>01.12.2015 für 16 und 01.12.16 für 17</t>
  </si>
  <si>
    <t>Die Zusammenarbeit in der D-EITI ist nicht institutionalisiert und personelle Gebundenheit nicht gewährleistet. Die Zivilgesellschaft verfügt aufgrund der Projektgebundenheit von Stellen über keine finanziellen Ressourcen zur Teilnahme.</t>
  </si>
  <si>
    <t>Zuschussverträge der Zivilgesellschaft bis x abgeschlossen.</t>
  </si>
  <si>
    <t xml:space="preserve">BMWi (E) </t>
  </si>
  <si>
    <t>Die MSG überprüft regelmäßig, ob alle Mitglieder über die erforderlichen Kapazitäten zur Wahrnehmung Ihrer Pflichten und zur Erreichung der gemeinsamen Ziele der D-EITI verfügen und entwickelt ggf. Vorschläge zur Überwindung von Kapazitätsengpässen.</t>
  </si>
  <si>
    <t>Frage vorgesehen in Evaluation</t>
  </si>
  <si>
    <t>EITI-Anforderung 1.4.b.</t>
  </si>
  <si>
    <t>EITI-Anforderung 4.1</t>
  </si>
  <si>
    <t>Teilziel 5.2. Erfahrungen zu Wissensvernetzung weitergeben</t>
  </si>
  <si>
    <r>
      <t xml:space="preserve">30.09.2016   </t>
    </r>
    <r>
      <rPr>
        <i/>
        <sz val="11"/>
        <color indexed="8"/>
        <rFont val="Arial"/>
        <family val="2"/>
      </rPr>
      <t>Neu 28.06.2017</t>
    </r>
  </si>
  <si>
    <r>
      <t xml:space="preserve">30.09.2016  </t>
    </r>
    <r>
      <rPr>
        <i/>
        <sz val="11"/>
        <color indexed="8"/>
        <rFont val="Arial"/>
        <family val="2"/>
      </rPr>
      <t>Neu 28.06.2017</t>
    </r>
  </si>
  <si>
    <r>
      <t xml:space="preserve">30.09.2016 </t>
    </r>
    <r>
      <rPr>
        <i/>
        <sz val="11"/>
        <color indexed="8"/>
        <rFont val="Arial"/>
        <family val="2"/>
      </rPr>
      <t xml:space="preserve"> Neu 28.06.2017</t>
    </r>
  </si>
  <si>
    <r>
      <t xml:space="preserve">30.09.2016   </t>
    </r>
    <r>
      <rPr>
        <i/>
        <sz val="11"/>
        <color indexed="8"/>
        <rFont val="Arial"/>
        <family val="2"/>
      </rPr>
      <t>Neu 09.08.2017</t>
    </r>
  </si>
  <si>
    <r>
      <t xml:space="preserve">30.09.2016 </t>
    </r>
    <r>
      <rPr>
        <i/>
        <sz val="11"/>
        <color indexed="8"/>
        <rFont val="Arial"/>
        <family val="2"/>
      </rPr>
      <t xml:space="preserve"> Neu 09.08.2017</t>
    </r>
  </si>
  <si>
    <r>
      <rPr>
        <b/>
        <sz val="11"/>
        <rFont val="Arial"/>
        <family val="2"/>
      </rPr>
      <t>Lizenzregister:</t>
    </r>
    <r>
      <rPr>
        <sz val="11"/>
        <rFont val="Arial"/>
        <family val="2"/>
      </rPr>
      <t xml:space="preserve"> Überprüfung der bestehenden Lizenzregister in DEU.</t>
    </r>
  </si>
  <si>
    <r>
      <rPr>
        <b/>
        <sz val="11"/>
        <rFont val="Arial"/>
        <family val="2"/>
      </rPr>
      <t>Lizensregister</t>
    </r>
    <r>
      <rPr>
        <sz val="11"/>
        <rFont val="Arial"/>
        <family val="2"/>
      </rPr>
      <t>: MSG diskutiert die Umsetzung der Vorgaben zu Lizenzregistern.</t>
    </r>
  </si>
  <si>
    <r>
      <rPr>
        <b/>
        <sz val="11"/>
        <color theme="1"/>
        <rFont val="Arial"/>
        <family val="2"/>
      </rPr>
      <t xml:space="preserve">Lizenzregister: </t>
    </r>
    <r>
      <rPr>
        <sz val="11"/>
        <color theme="1"/>
        <rFont val="Arial"/>
        <family val="2"/>
      </rPr>
      <t>Anforderung zu Lizenzregister wird umgesetzt</t>
    </r>
  </si>
  <si>
    <r>
      <rPr>
        <b/>
        <sz val="11"/>
        <color theme="1"/>
        <rFont val="Arial"/>
        <family val="2"/>
      </rPr>
      <t>Lizenzregister:</t>
    </r>
    <r>
      <rPr>
        <sz val="11"/>
        <color theme="1"/>
        <rFont val="Arial"/>
        <family val="2"/>
      </rPr>
      <t xml:space="preserve"> MSG unterstützt die Anwendung der Transparenzvorgaben bei Lizenzregistern und arbeitet die Ergebnisse für den Kontextbericht auf. </t>
    </r>
  </si>
  <si>
    <r>
      <rPr>
        <b/>
        <sz val="11"/>
        <color indexed="8"/>
        <rFont val="Arial"/>
        <family val="2"/>
      </rPr>
      <t>Tiefengeothermie:</t>
    </r>
    <r>
      <rPr>
        <sz val="11"/>
        <color indexed="8"/>
        <rFont val="Arial"/>
        <family val="2"/>
      </rPr>
      <t xml:space="preserve"> Treffen mit dem Bundesverband Geothermie.</t>
    </r>
  </si>
  <si>
    <r>
      <rPr>
        <b/>
        <sz val="11"/>
        <color indexed="8"/>
        <rFont val="Arial"/>
        <family val="2"/>
      </rPr>
      <t>Tiefengeothermie:</t>
    </r>
    <r>
      <rPr>
        <sz val="11"/>
        <color indexed="8"/>
        <rFont val="Arial"/>
        <family val="2"/>
      </rPr>
      <t xml:space="preserve"> Erarbeitung eines Sachstands, der durch den Bundesverband ergänzt wird.</t>
    </r>
  </si>
  <si>
    <r>
      <rPr>
        <b/>
        <sz val="11"/>
        <color indexed="8"/>
        <rFont val="Arial"/>
        <family val="2"/>
      </rPr>
      <t>Tiefengeothermie:</t>
    </r>
    <r>
      <rPr>
        <sz val="11"/>
        <color indexed="8"/>
        <rFont val="Arial"/>
        <family val="2"/>
      </rPr>
      <t xml:space="preserve"> Teilnahme eines Vertreters des Bundesverbandes Geothermie an der nächsten MSG-Sitzung.</t>
    </r>
  </si>
  <si>
    <r>
      <rPr>
        <b/>
        <sz val="11"/>
        <rFont val="Arial"/>
        <family val="2"/>
      </rPr>
      <t xml:space="preserve">Tiefengeothermie: </t>
    </r>
    <r>
      <rPr>
        <sz val="11"/>
        <rFont val="Arial"/>
        <family val="2"/>
      </rPr>
      <t>MSG diskutiert die Einbindung von Tiefengeothermie.</t>
    </r>
  </si>
  <si>
    <r>
      <rPr>
        <b/>
        <sz val="11"/>
        <rFont val="Arial"/>
        <family val="2"/>
      </rPr>
      <t xml:space="preserve">Tiefengeothermie: </t>
    </r>
    <r>
      <rPr>
        <sz val="11"/>
        <rFont val="Arial"/>
        <family val="2"/>
      </rPr>
      <t>Für die Bewertung der Einbindung von Tiefengeothermie für die D-EITI-Berichterstattung wird eine ausreichende Sachlage erstellt und der MSG zur Diskussion erneut vorgelegt.</t>
    </r>
  </si>
  <si>
    <r>
      <t xml:space="preserve">30.06.2016 </t>
    </r>
    <r>
      <rPr>
        <i/>
        <u/>
        <sz val="11"/>
        <rFont val="Arial"/>
        <family val="2"/>
      </rPr>
      <t>Neu</t>
    </r>
    <r>
      <rPr>
        <i/>
        <sz val="11"/>
        <rFont val="Arial"/>
        <family val="2"/>
      </rPr>
      <t>: 31.03.2017</t>
    </r>
  </si>
  <si>
    <r>
      <rPr>
        <b/>
        <sz val="11"/>
        <color theme="1"/>
        <rFont val="Arial"/>
        <family val="2"/>
      </rPr>
      <t>Verbrauchsteuern:</t>
    </r>
    <r>
      <rPr>
        <sz val="11"/>
        <color theme="1"/>
        <rFont val="Arial"/>
        <family val="2"/>
      </rPr>
      <t xml:space="preserve"> MSG diskutiert die Behandlung der Verbrauchersteuern auf Basis des Untersuchungsergebnisses. </t>
    </r>
  </si>
  <si>
    <r>
      <rPr>
        <b/>
        <sz val="11"/>
        <color theme="1"/>
        <rFont val="Arial"/>
        <family val="2"/>
      </rPr>
      <t>Subventionen:</t>
    </r>
    <r>
      <rPr>
        <sz val="11"/>
        <color theme="1"/>
        <rFont val="Arial"/>
        <family val="2"/>
      </rPr>
      <t xml:space="preserve"> Das Thema Subventionen wird auf seine Relevanz für D-EITI untersucht. </t>
    </r>
  </si>
  <si>
    <r>
      <rPr>
        <b/>
        <sz val="11"/>
        <color theme="1"/>
        <rFont val="Arial"/>
        <family val="2"/>
      </rPr>
      <t>Subventionen:</t>
    </r>
    <r>
      <rPr>
        <sz val="11"/>
        <color theme="1"/>
        <rFont val="Arial"/>
        <family val="2"/>
      </rPr>
      <t xml:space="preserve"> MSG diskutiert die Behandlung des Themas auf Basis des Untersuchungsergebnisses. </t>
    </r>
  </si>
  <si>
    <r>
      <rPr>
        <b/>
        <sz val="11"/>
        <color theme="1"/>
        <rFont val="Arial"/>
        <family val="2"/>
      </rPr>
      <t xml:space="preserve">Subventionen: </t>
    </r>
    <r>
      <rPr>
        <sz val="11"/>
        <color theme="1"/>
        <rFont val="Arial"/>
        <family val="2"/>
      </rPr>
      <t>Untersuchung der Bedeutung von Steuervergünstigungen für D-EITI und Erarbeitung einer konkreten Empfehlung für die MSG.</t>
    </r>
  </si>
  <si>
    <r>
      <rPr>
        <b/>
        <sz val="11"/>
        <color theme="1"/>
        <rFont val="Arial"/>
        <family val="2"/>
      </rPr>
      <t xml:space="preserve">Steuervergünstigungen: </t>
    </r>
    <r>
      <rPr>
        <sz val="11"/>
        <color theme="1"/>
        <rFont val="Arial"/>
        <family val="2"/>
      </rPr>
      <t>MSG diskutiert die Empfehlung zum Umgang mit Steuervergünstigungen.</t>
    </r>
  </si>
  <si>
    <r>
      <rPr>
        <b/>
        <sz val="11"/>
        <color theme="1"/>
        <rFont val="Arial"/>
        <family val="2"/>
      </rPr>
      <t xml:space="preserve">Rückstellungen: </t>
    </r>
    <r>
      <rPr>
        <sz val="11"/>
        <color theme="1"/>
        <rFont val="Arial"/>
        <family val="2"/>
      </rPr>
      <t>Das Thema Rückstellungen wird als mögliches zusätzliches Thema geprüft.</t>
    </r>
  </si>
  <si>
    <r>
      <rPr>
        <b/>
        <sz val="11"/>
        <color theme="1"/>
        <rFont val="Arial"/>
        <family val="2"/>
      </rPr>
      <t xml:space="preserve">Ausgleichsmaßnahmen: </t>
    </r>
    <r>
      <rPr>
        <sz val="11"/>
        <color theme="1"/>
        <rFont val="Arial"/>
        <family val="2"/>
      </rPr>
      <t>Das Thema Ausgleichsmaßnahmen wird als mögliches zusätzliches Thema geprüft.</t>
    </r>
  </si>
  <si>
    <r>
      <rPr>
        <b/>
        <sz val="11"/>
        <color theme="1"/>
        <rFont val="Arial"/>
        <family val="2"/>
      </rPr>
      <t xml:space="preserve">Rückstellungen: </t>
    </r>
    <r>
      <rPr>
        <sz val="11"/>
        <color theme="1"/>
        <rFont val="Arial"/>
        <family val="2"/>
      </rPr>
      <t>MSG diskutiert die Behandlung der Themen auf Basis des Untersuchungsergebnisses.</t>
    </r>
  </si>
  <si>
    <r>
      <rPr>
        <b/>
        <sz val="11"/>
        <color theme="1"/>
        <rFont val="Arial"/>
        <family val="2"/>
      </rPr>
      <t xml:space="preserve">Rückstellungen: </t>
    </r>
    <r>
      <rPr>
        <sz val="11"/>
        <color theme="1"/>
        <rFont val="Arial"/>
        <family val="2"/>
      </rPr>
      <t>Untersuchung der Bedeutung von Rückstellungen für D-EITI und Erarbeitung einer konkreten Empfehlung für die MSG.</t>
    </r>
  </si>
  <si>
    <r>
      <rPr>
        <b/>
        <sz val="11"/>
        <color theme="1"/>
        <rFont val="Arial"/>
        <family val="2"/>
      </rPr>
      <t>Ausgleichsmaßnahmen:</t>
    </r>
    <r>
      <rPr>
        <sz val="11"/>
        <color theme="1"/>
        <rFont val="Arial"/>
        <family val="2"/>
      </rPr>
      <t xml:space="preserve"> Untersuchung der Bedeutung von Ausgleichsmaßnahmen für D-EITI und Erarbeitung einer konkreten Empfehlung für die MSG.</t>
    </r>
  </si>
  <si>
    <r>
      <rPr>
        <b/>
        <sz val="11"/>
        <color theme="1"/>
        <rFont val="Arial"/>
        <family val="2"/>
      </rPr>
      <t xml:space="preserve">Wasser: </t>
    </r>
    <r>
      <rPr>
        <sz val="11"/>
        <color theme="1"/>
        <rFont val="Arial"/>
        <family val="2"/>
      </rPr>
      <t>Das Thema Wasser wird auf seine Relevanz für D-EITI untersucht.</t>
    </r>
  </si>
  <si>
    <r>
      <rPr>
        <b/>
        <sz val="11"/>
        <color theme="1"/>
        <rFont val="Arial"/>
        <family val="2"/>
      </rPr>
      <t xml:space="preserve">Wasser: </t>
    </r>
    <r>
      <rPr>
        <sz val="11"/>
        <color theme="1"/>
        <rFont val="Arial"/>
        <family val="2"/>
      </rPr>
      <t>MSG diskutiert die Behandlung des Themas auf Basis des Untersuchungsergebnisses.</t>
    </r>
  </si>
  <si>
    <r>
      <rPr>
        <b/>
        <sz val="11"/>
        <color theme="1"/>
        <rFont val="Arial"/>
        <family val="2"/>
      </rPr>
      <t xml:space="preserve">Wasser: </t>
    </r>
    <r>
      <rPr>
        <sz val="11"/>
        <color theme="1"/>
        <rFont val="Arial"/>
        <family val="2"/>
      </rPr>
      <t>Untersuchung der Bedeutung von Wasser unter Umweltaspekten und entgangenen Wasserentnahmeentgelten für D-EITI und Erarbeitung einer konkreten Empfehlung für die MSG.</t>
    </r>
  </si>
  <si>
    <r>
      <rPr>
        <b/>
        <sz val="11"/>
        <color theme="1"/>
        <rFont val="Arial"/>
        <family val="2"/>
      </rPr>
      <t xml:space="preserve">Erneubare Energien: </t>
    </r>
    <r>
      <rPr>
        <sz val="11"/>
        <color theme="1"/>
        <rFont val="Arial"/>
        <family val="2"/>
      </rPr>
      <t>Identifizierung einer Verknüpfung zwischen der Energiewende und EITI.</t>
    </r>
  </si>
  <si>
    <r>
      <rPr>
        <b/>
        <sz val="11"/>
        <rFont val="Arial"/>
        <family val="2"/>
      </rPr>
      <t>Offene Daten:</t>
    </r>
    <r>
      <rPr>
        <sz val="11"/>
        <rFont val="Arial"/>
        <family val="2"/>
      </rPr>
      <t xml:space="preserve"> Die Open Knowledge Foundation erarbeitet einen ersten Entwurf eines Konzepts zu technischen (IT)-Lösungen für die Veröffentlichung von EITI-Daten, welches auch eine internationale Vergleichbarkeit ermöglicht.      </t>
    </r>
  </si>
  <si>
    <r>
      <rPr>
        <b/>
        <sz val="11"/>
        <rFont val="Arial"/>
        <family val="2"/>
      </rPr>
      <t>Offene Daten:</t>
    </r>
    <r>
      <rPr>
        <sz val="11"/>
        <rFont val="Arial"/>
        <family val="2"/>
      </rPr>
      <t xml:space="preserve"> Open Data Konzept der OKF wird in der MSG vorgestellt und diskutiert.</t>
    </r>
  </si>
  <si>
    <r>
      <rPr>
        <u/>
        <sz val="11"/>
        <rFont val="Arial"/>
        <family val="2"/>
      </rPr>
      <t>Neu</t>
    </r>
    <r>
      <rPr>
        <sz val="11"/>
        <rFont val="Arial"/>
        <family val="2"/>
      </rPr>
      <t>: 74 a</t>
    </r>
  </si>
  <si>
    <r>
      <rPr>
        <b/>
        <sz val="11"/>
        <rFont val="Arial"/>
        <family val="2"/>
      </rPr>
      <t>Offene Daten:</t>
    </r>
    <r>
      <rPr>
        <sz val="11"/>
        <rFont val="Arial"/>
        <family val="2"/>
      </rPr>
      <t xml:space="preserve"> Die MSG beschließt die Vorbereitung und Umsetzung eines Konzepts für die Visualisierung der Daten des 1. D-EITI-Berichts.</t>
    </r>
  </si>
  <si>
    <r>
      <rPr>
        <sz val="11"/>
        <color theme="1"/>
        <rFont val="Arial"/>
        <family val="2"/>
      </rPr>
      <t>01.01.2016</t>
    </r>
    <r>
      <rPr>
        <b/>
        <sz val="11"/>
        <color rgb="FFFF0000"/>
        <rFont val="Arial"/>
        <family val="2"/>
      </rPr>
      <t xml:space="preserve">
</t>
    </r>
    <r>
      <rPr>
        <i/>
        <sz val="11"/>
        <color theme="1"/>
        <rFont val="Arial"/>
        <family val="2"/>
      </rPr>
      <t>Neu: 15. Juli 2016</t>
    </r>
  </si>
  <si>
    <r>
      <rPr>
        <sz val="11"/>
        <color theme="1"/>
        <rFont val="Arial"/>
        <family val="2"/>
      </rPr>
      <t>30.03.2016</t>
    </r>
    <r>
      <rPr>
        <b/>
        <sz val="11"/>
        <color rgb="FFFF0000"/>
        <rFont val="Arial"/>
        <family val="2"/>
      </rPr>
      <t xml:space="preserve">
</t>
    </r>
    <r>
      <rPr>
        <i/>
        <sz val="11"/>
        <color theme="1"/>
        <rFont val="Arial"/>
        <family val="2"/>
      </rPr>
      <t>Neu: 21. September 2016</t>
    </r>
  </si>
  <si>
    <r>
      <rPr>
        <sz val="11"/>
        <color theme="1"/>
        <rFont val="Arial"/>
        <family val="2"/>
      </rPr>
      <t>30.03.2016</t>
    </r>
    <r>
      <rPr>
        <sz val="11"/>
        <color indexed="8"/>
        <rFont val="Arial"/>
        <family val="2"/>
      </rPr>
      <t xml:space="preserve">
</t>
    </r>
    <r>
      <rPr>
        <i/>
        <sz val="11"/>
        <color indexed="8"/>
        <rFont val="Arial"/>
        <family val="2"/>
      </rPr>
      <t>NEU 
15.01.2017</t>
    </r>
  </si>
  <si>
    <r>
      <rPr>
        <sz val="11"/>
        <color theme="1"/>
        <rFont val="Arial"/>
        <family val="2"/>
      </rPr>
      <t>31.06.16</t>
    </r>
    <r>
      <rPr>
        <sz val="11"/>
        <color indexed="8"/>
        <rFont val="Arial"/>
        <family val="2"/>
      </rPr>
      <t xml:space="preserve">
NEU 
30.10.2016</t>
    </r>
  </si>
  <si>
    <r>
      <rPr>
        <sz val="11"/>
        <color theme="1"/>
        <rFont val="Arial"/>
        <family val="2"/>
      </rPr>
      <t>01.01.2016</t>
    </r>
    <r>
      <rPr>
        <b/>
        <sz val="11"/>
        <color rgb="FFFF0000"/>
        <rFont val="Arial"/>
        <family val="2"/>
      </rPr>
      <t xml:space="preserve">
</t>
    </r>
    <r>
      <rPr>
        <i/>
        <sz val="11"/>
        <color theme="1"/>
        <rFont val="Arial"/>
        <family val="2"/>
      </rPr>
      <t>Neu: 30. August 2016</t>
    </r>
  </si>
  <si>
    <r>
      <t xml:space="preserve">30.02.16 
</t>
    </r>
    <r>
      <rPr>
        <i/>
        <sz val="11"/>
        <color indexed="8"/>
        <rFont val="Arial"/>
        <family val="2"/>
      </rPr>
      <t>Neu: 15.12.2016</t>
    </r>
  </si>
  <si>
    <r>
      <t>125</t>
    </r>
    <r>
      <rPr>
        <i/>
        <sz val="11"/>
        <rFont val="Arial"/>
        <family val="2"/>
      </rPr>
      <t xml:space="preserve"> (neu)</t>
    </r>
  </si>
  <si>
    <r>
      <t xml:space="preserve">D-EITI-Sekretariat erstellt den jährlichen Tätigkeitsbericht </t>
    </r>
    <r>
      <rPr>
        <i/>
        <sz val="11"/>
        <color indexed="8"/>
        <rFont val="Arial"/>
        <family val="2"/>
      </rPr>
      <t xml:space="preserve">(Fortschrittsbericht) </t>
    </r>
    <r>
      <rPr>
        <sz val="11"/>
        <color indexed="8"/>
        <rFont val="Arial"/>
        <family val="2"/>
      </rPr>
      <t xml:space="preserve">und MSG beschließt diesen. </t>
    </r>
  </si>
  <si>
    <r>
      <rPr>
        <b/>
        <sz val="14"/>
        <rFont val="Arial"/>
        <family val="2"/>
      </rPr>
      <t>Ergebnisse</t>
    </r>
    <r>
      <rPr>
        <b/>
        <sz val="14"/>
        <color indexed="9"/>
        <rFont val="Arial"/>
        <family val="2"/>
      </rPr>
      <t xml:space="preserve">
</t>
    </r>
    <r>
      <rPr>
        <b/>
        <u/>
        <sz val="14"/>
        <color theme="1"/>
        <rFont val="Arial"/>
        <family val="2"/>
      </rPr>
      <t>(hier immer den aktuellsten Stand hinterlegen)</t>
    </r>
  </si>
  <si>
    <t>EITI-Anforderungen 2-6</t>
  </si>
  <si>
    <t>Harmonisierung von BilRUG und D-EITI erlangt: Fristen und Zahlungsströme.</t>
  </si>
  <si>
    <t xml:space="preserve">Teilziel 3.2. Schrittweise auszubauende Berichterstattung und Schaffen von Mehrwert </t>
  </si>
  <si>
    <t>Teilziel 3.3. Harmonisierung von D-EITI mit BilRUG</t>
  </si>
  <si>
    <t xml:space="preserve">• EITI Global Conference 2016 in Peru
• Parliamentary Roundtable Ukraine    </t>
  </si>
  <si>
    <t xml:space="preserve">• regelmäßiger Austausch zwischen MSG-Vorsitz (BMWi) und BMZ etabliert
• BMZ und AA sind zu den Sitzungen der MSG wie der BU-LÄ-AG eingeladen und werden regelmäßig informiert            </t>
  </si>
  <si>
    <t xml:space="preserve">Sideevent beim Board-Meeting im Februar 2016 in Peru; Teilnahme an der alternativen Rohstoffwoche Oktober 2015; Teilnahme an der internationalen Rohstoffkonferenz November 2015. Teilnahme am Rohstoffkongress des BDI 07/16       </t>
  </si>
  <si>
    <t xml:space="preserve">Teilnahme an MSG-Sitzungen in UK; Teilnahme ausländischer Gäste (UK, NL) an MSG-Sitzungen der D-EITI. Treffen der Gruppe der OECD und EU Länder in der EITI im Rahmen von Board Sitzungen, Einrichtung eines Clearinghouse für den elektronischen Austausch; Ausarbeitung Studie (Implementation of the EITI
in G7, EU and OECD countries) und Blogeintrag (A study of G7, EU and OECD countries implementing the EITI) Blog internationales Sekretariat    </t>
  </si>
  <si>
    <t xml:space="preserve">Das D-EITI-Sekretariat ist in seiner personellen Besetzung bis zur Validierung gewährleistet. </t>
  </si>
  <si>
    <t>EITI-Anforderung 7.4</t>
  </si>
  <si>
    <r>
      <t xml:space="preserve">Teilziel 7.2. Aufbau von Kapazitäten für eine breite Diskussion in der Bevölkerung </t>
    </r>
    <r>
      <rPr>
        <sz val="14"/>
        <color theme="1"/>
        <rFont val="Arial"/>
        <family val="2"/>
      </rPr>
      <t>- s. Indikatoren, Aktivitäten und Einschätzung zur Zielerreichung bei Teilziel 2.1</t>
    </r>
  </si>
  <si>
    <t>Arbeitsplan bis zur Validierung</t>
  </si>
  <si>
    <t>a) Anforderungen für Validierung</t>
  </si>
  <si>
    <t>Spalte 1: geplante Aktivitäten - werden nach Beendung der Strategiediskussion in der MSG vom Sekretariat eingefügt und von der MSG kommentiert und verabschiedet.</t>
  </si>
  <si>
    <t>Spalte 2: abgeschlossenen Aktivitäten: hier werden die Aktivitäten aus Spalte 1 wiederholt, die bereits durchgeführt wurden.</t>
  </si>
  <si>
    <t>Spalte 3-7: selbsterklärend; sie werden so benutzt, wie im vorangegangenen Arbeitsplan auch.</t>
  </si>
  <si>
    <r>
      <t>Zeile "</t>
    </r>
    <r>
      <rPr>
        <b/>
        <sz val="10"/>
        <color theme="1"/>
        <rFont val="Arial"/>
        <family val="2"/>
      </rPr>
      <t>Einschätzung zur Zielerreichung</t>
    </r>
    <r>
      <rPr>
        <sz val="10"/>
        <color theme="1"/>
        <rFont val="Arial"/>
        <family val="2"/>
      </rPr>
      <t xml:space="preserve">" nach jedem Ziel: Hier wird alle sechs Monate ein Text eingefügt, der die Meinung der MSG zur Zielerreichung wiedergibt. Dies ist zu einem gewissen Maße subjektiv, stützt sich aber auf die absolvierten und dokumentierten Aktivitäten, die zur Erreichung des jeweiligen Ziels umgesetzt wurden.                                                                                                                                                                                   </t>
    </r>
    <r>
      <rPr>
        <b/>
        <sz val="10"/>
        <color theme="1"/>
        <rFont val="Arial"/>
        <family val="2"/>
      </rPr>
      <t>Vorschlag zum Vorgehen:</t>
    </r>
    <r>
      <rPr>
        <sz val="10"/>
        <color theme="1"/>
        <rFont val="Arial"/>
        <family val="2"/>
      </rPr>
      <t xml:space="preserve"> Jede Stakeholder-Gruppe MSG benennt einen Rapporteur für das Monitoring des Arbeitsplans. Die Rapporteurs-Gruppe erarbeitet einen Entwurfstext zur Einschätzung der Zielerreichung und die MSG kommentiert und beschließt den Text und ggf. Maßnahmen, die getroffen werden müssen, um die Zielerreichung zu erhöhen.</t>
    </r>
  </si>
  <si>
    <t>12; 13</t>
  </si>
  <si>
    <t>MSG entscheidet über die Übernahme der Empfehlung(en) für den 1. D-EITI-Bericht.</t>
  </si>
  <si>
    <t>Berichtsformate für die Unternehmen und Regierungseinrichtungen werden entwickelt.</t>
  </si>
  <si>
    <t>30.08.2016 Neu: 21.03.2017</t>
  </si>
  <si>
    <t>Wirtschaftlicher Eigentümer: Diskussion über Behandlung des Themas; ggf. Gründung einer Arbeitsgruppe.</t>
  </si>
  <si>
    <t>EITI-Anforderung 2.5.</t>
  </si>
  <si>
    <t>Eine erste Gliederung für den Kontextbericht wird der MSG vorgelegt.</t>
  </si>
  <si>
    <t>Fortschrittsbericht</t>
  </si>
  <si>
    <t>EITI-Anforderungen 4</t>
  </si>
  <si>
    <t>EITI-Anforderung 7.1</t>
  </si>
  <si>
    <t>siehe Aktivitäten zu Ziel 2.1</t>
  </si>
  <si>
    <t>D-EITI-Sekretariat, PW, ZG, R (D)</t>
  </si>
  <si>
    <t>siehe Aktivitäten unter Ziel 5</t>
  </si>
  <si>
    <t>EITI-Anforderung 7 und 1.5</t>
  </si>
  <si>
    <t>Indikator: Deutschland wird erfolgreich validiert (Ergebnis: "satisfactory progress")</t>
  </si>
  <si>
    <t>erfüllt</t>
  </si>
  <si>
    <t>laufend / in Arbeit</t>
  </si>
  <si>
    <t>in Verzug</t>
  </si>
  <si>
    <t>Erläuterungen:</t>
  </si>
  <si>
    <t>aus D-EITI-Open-Data-Konzept</t>
  </si>
  <si>
    <t>ZG (D); D-EITI- Sekretariat (U)</t>
  </si>
  <si>
    <t xml:space="preserve">MSG (E) </t>
  </si>
  <si>
    <t>MSG (D); D-EITI- Sekretariat (K); MSG (E)</t>
  </si>
  <si>
    <t>Bezug zu D-EITI-Kommunikationsstrategie und den dort vereinbarten Maßnahmen</t>
  </si>
  <si>
    <t>c) D-EITI Open-Data-Konzept</t>
  </si>
  <si>
    <t>b) D-EITI Kommunikationsstrategie</t>
  </si>
  <si>
    <t>d) Strategiediskussion in der MSG</t>
  </si>
  <si>
    <t>Der Arbeitsplan wurde auf der Grundlage von vier Faktoren erarbeitet:</t>
  </si>
  <si>
    <t xml:space="preserve">D-EITI-Sekretariat (K); MSG (D; E) </t>
  </si>
  <si>
    <t>UV (D)</t>
  </si>
  <si>
    <t xml:space="preserve">MSG (D; E) </t>
  </si>
  <si>
    <r>
      <t xml:space="preserve">Der Arbeitsplan wurde in zwei Teile geteilt: ein Archiv (alle Aktivitäten bis Ende 2017) und einen aktuellen Arbeitsplan 2018. </t>
    </r>
    <r>
      <rPr>
        <b/>
        <sz val="11"/>
        <color theme="1"/>
        <rFont val="Arial"/>
        <family val="2"/>
      </rPr>
      <t>Der aktuelle Arbeitsplan ist das konkrete Arbeits- und Monitoring Instrument der MSG</t>
    </r>
    <r>
      <rPr>
        <sz val="11"/>
        <color theme="1"/>
        <rFont val="Arial"/>
        <family val="2"/>
      </rPr>
      <t xml:space="preserve">, das Archiv wird für die Rückschau während der Validierung benötigt.                                                                         </t>
    </r>
  </si>
  <si>
    <t>Erläuterungen zum Arbeitsplan 2018</t>
  </si>
  <si>
    <t>Alle Protokolle der MSG-Sitzungen werden im Anschluss an die Sitzungen veröffentlicht.</t>
  </si>
  <si>
    <t>PW (D), D-EITI- Sekretariat (U)</t>
  </si>
  <si>
    <t xml:space="preserve">laufend  </t>
  </si>
  <si>
    <r>
      <t xml:space="preserve">Teilziel 4.2. Akzeptanz als globaler Standard </t>
    </r>
    <r>
      <rPr>
        <sz val="14"/>
        <rFont val="Arial"/>
        <family val="2"/>
      </rPr>
      <t>- Indikator: siehe Indikator Ziel 5</t>
    </r>
  </si>
  <si>
    <r>
      <t>Teilziel 2.2. Aspekte der Nachhaltigkeit sind im Kontextbericht enthalten</t>
    </r>
    <r>
      <rPr>
        <sz val="14"/>
        <rFont val="Arial"/>
        <family val="2"/>
      </rPr>
      <t xml:space="preserve"> - Indikator: Zusätzliche Themen mit Bezug zum Thema Nachhaltigkeit sind in den D-EITI-Kontextbericht aufgenommen; vgl. auch Indikator zu Teilziel 1.2.                                             </t>
    </r>
  </si>
  <si>
    <t>Legende</t>
  </si>
  <si>
    <t>erledigt</t>
  </si>
  <si>
    <t>in Arbeit</t>
  </si>
  <si>
    <t>offen</t>
  </si>
  <si>
    <t>Protokolle KoordinatorInnentreffen</t>
  </si>
  <si>
    <t>MSG (E)
D-EITI-Sekretariat (D)</t>
  </si>
  <si>
    <t xml:space="preserve">D-EITI-Sekretariat (K); MSG (D); </t>
  </si>
  <si>
    <t>siehe Aktivität von Teilziel 2.1.</t>
  </si>
  <si>
    <t xml:space="preserve">D-EITI-Sekretariat (D); MSG (E) </t>
  </si>
  <si>
    <t xml:space="preserve">MSG (D); D-EITI-Sekretariat (E) </t>
  </si>
  <si>
    <r>
      <rPr>
        <i/>
        <sz val="12"/>
        <color rgb="FF00B050"/>
        <rFont val="Arial"/>
        <family val="2"/>
      </rPr>
      <t xml:space="preserve">siehe auch Aktivitäten zu Ziel 1 </t>
    </r>
    <r>
      <rPr>
        <i/>
        <sz val="12"/>
        <color indexed="8"/>
        <rFont val="Arial"/>
        <family val="2"/>
      </rPr>
      <t>(wenn D-EITI den Standard erfüllt, steigt die Glaubwürdigkeit Deutschlands zum Thema)</t>
    </r>
  </si>
  <si>
    <t xml:space="preserve">D-EITI Sekretariat (D) </t>
  </si>
  <si>
    <r>
      <t xml:space="preserve">Die </t>
    </r>
    <r>
      <rPr>
        <b/>
        <sz val="11"/>
        <rFont val="Arial"/>
        <family val="2"/>
      </rPr>
      <t>MSG prüft staatliche Beteiligungen im Rohstoffsektor</t>
    </r>
    <r>
      <rPr>
        <sz val="11"/>
        <rFont val="Arial"/>
        <family val="2"/>
      </rPr>
      <t>, im Hinblick auf die Anwendbarkeit der Anforderungen 2.6 und 6.2</t>
    </r>
  </si>
  <si>
    <r>
      <t xml:space="preserve">Die </t>
    </r>
    <r>
      <rPr>
        <b/>
        <sz val="11"/>
        <rFont val="Arial"/>
        <family val="2"/>
      </rPr>
      <t>Protokolle</t>
    </r>
    <r>
      <rPr>
        <sz val="11"/>
        <rFont val="Arial"/>
        <family val="2"/>
      </rPr>
      <t xml:space="preserve"> der MSG werden auf der D-EITI-Webseite </t>
    </r>
    <r>
      <rPr>
        <b/>
        <sz val="11"/>
        <rFont val="Arial"/>
        <family val="2"/>
      </rPr>
      <t>veröffentlicht.</t>
    </r>
  </si>
  <si>
    <r>
      <t xml:space="preserve">D-EITI wird auf </t>
    </r>
    <r>
      <rPr>
        <b/>
        <sz val="11"/>
        <color indexed="8"/>
        <rFont val="Arial"/>
        <family val="2"/>
      </rPr>
      <t xml:space="preserve">Konferenzen mit Schwerpunkt Rohstoffsektor </t>
    </r>
    <r>
      <rPr>
        <sz val="11"/>
        <color indexed="8"/>
        <rFont val="Arial"/>
        <family val="2"/>
      </rPr>
      <t>vorgestellt (z.B. Auslegen von Infomaterialien, Vorstellung in einer Rede)</t>
    </r>
  </si>
  <si>
    <r>
      <t xml:space="preserve">Veröffentlichung der zu den D-EITI Daten gehörigen Metadaten auf </t>
    </r>
    <r>
      <rPr>
        <b/>
        <sz val="11"/>
        <color indexed="8"/>
        <rFont val="Arial"/>
        <family val="2"/>
      </rPr>
      <t>GovData</t>
    </r>
    <r>
      <rPr>
        <sz val="11"/>
        <color indexed="8"/>
        <rFont val="Arial"/>
        <family val="2"/>
      </rPr>
      <t>.</t>
    </r>
  </si>
  <si>
    <r>
      <t xml:space="preserve">Wir </t>
    </r>
    <r>
      <rPr>
        <b/>
        <sz val="11"/>
        <rFont val="Arial"/>
        <family val="2"/>
      </rPr>
      <t>fördern die Datenkompetenz</t>
    </r>
    <r>
      <rPr>
        <sz val="11"/>
        <rFont val="Arial"/>
        <family val="2"/>
      </rPr>
      <t xml:space="preserve"> zur Bereitstellung und Verwendung von offenen Daten im Digitalisierungsprozess in den jeweiligen beteiligten Organisationen und unterstützen dabei aktiv Verwaltungen, Firmen, NGOs, Medien, etc.</t>
    </r>
  </si>
  <si>
    <r>
      <rPr>
        <b/>
        <sz val="11"/>
        <rFont val="Arial"/>
        <family val="2"/>
      </rPr>
      <t xml:space="preserve">Rückschau auf bisherigen Prozess </t>
    </r>
    <r>
      <rPr>
        <sz val="11"/>
        <rFont val="Arial"/>
        <family val="2"/>
      </rPr>
      <t>und strategische Empfehlungen zur zukünftigen Ausrichtung der D-EITI zu den Themen Strategie, Kooperation, Mehrwert und MSG-Governance</t>
    </r>
  </si>
  <si>
    <r>
      <t xml:space="preserve">Die </t>
    </r>
    <r>
      <rPr>
        <b/>
        <sz val="11"/>
        <color theme="1"/>
        <rFont val="Arial"/>
        <family val="2"/>
      </rPr>
      <t>MSG überprüft auf der Grundlage der Diskussion jährlich den Arbeitsplan</t>
    </r>
    <r>
      <rPr>
        <sz val="11"/>
        <color theme="1"/>
        <rFont val="Arial"/>
        <family val="2"/>
      </rPr>
      <t xml:space="preserve"> bzgl. einer Erweiterung des Detailierungsgrades und Umfangs der Berichterstattung sowie der Einbeziehung weiterer Themenbereiche. Die MSG dokumentiert die Diskussion und die Entscheidungen. </t>
    </r>
  </si>
  <si>
    <r>
      <t xml:space="preserve">Diskussion zur Erreichung der D-EITI-Ziele </t>
    </r>
    <r>
      <rPr>
        <sz val="11"/>
        <rFont val="Arial"/>
        <family val="2"/>
      </rPr>
      <t xml:space="preserve">und ggf. </t>
    </r>
    <r>
      <rPr>
        <b/>
        <sz val="11"/>
        <rFont val="Arial"/>
        <family val="2"/>
      </rPr>
      <t>Anpassung des jährlichen Arbeitsplans</t>
    </r>
  </si>
  <si>
    <r>
      <t>Auswertung der Zahlungsberichte</t>
    </r>
    <r>
      <rPr>
        <sz val="11"/>
        <rFont val="Arial"/>
        <family val="2"/>
      </rPr>
      <t xml:space="preserve"> unter HGB</t>
    </r>
  </si>
  <si>
    <r>
      <t xml:space="preserve">Das </t>
    </r>
    <r>
      <rPr>
        <b/>
        <sz val="11"/>
        <color indexed="8"/>
        <rFont val="Arial"/>
        <family val="2"/>
      </rPr>
      <t>D-EITI-Sekretariat beteiligt sich an Umfragen, Konsultationen und sonstigen Zulieferungsprozessen</t>
    </r>
    <r>
      <rPr>
        <sz val="11"/>
        <color indexed="8"/>
        <rFont val="Arial"/>
        <family val="2"/>
      </rPr>
      <t xml:space="preserve"> des internationalen EITI-Sekretariats.</t>
    </r>
  </si>
  <si>
    <t xml:space="preserve">Einschätzung zur Zielerreichung </t>
  </si>
  <si>
    <r>
      <t>Das</t>
    </r>
    <r>
      <rPr>
        <b/>
        <sz val="11"/>
        <color indexed="8"/>
        <rFont val="Arial"/>
        <family val="2"/>
      </rPr>
      <t xml:space="preserve"> D-EITI-Sekretariat berichtet regelmäßig </t>
    </r>
    <r>
      <rPr>
        <sz val="11"/>
        <color indexed="8"/>
        <rFont val="Arial"/>
        <family val="2"/>
      </rPr>
      <t xml:space="preserve">auf den Koordinatorensitzungen zu der Kommunikation mit anderen Ländern und dem internationalen Sekretariat zu D-EITI. </t>
    </r>
  </si>
  <si>
    <r>
      <t xml:space="preserve">Weitergabe von Erfahrungen hinsichtlich demokratischer Teilhabe, Bürgernähe und Wissensvernetzung, sowie Föderalismus über </t>
    </r>
    <r>
      <rPr>
        <b/>
        <sz val="11"/>
        <rFont val="Arial"/>
        <family val="2"/>
      </rPr>
      <t>enge Kooperation mit der deutschen Interessenvertretung (BMZ) im internationalen Board</t>
    </r>
    <r>
      <rPr>
        <sz val="11"/>
        <rFont val="Arial"/>
        <family val="2"/>
      </rPr>
      <t xml:space="preserve"> und den entsprechenden Gremien.</t>
    </r>
  </si>
  <si>
    <r>
      <t xml:space="preserve">Die MSG und das Sekretariat sorgen für eine </t>
    </r>
    <r>
      <rPr>
        <b/>
        <sz val="11"/>
        <color indexed="8"/>
        <rFont val="Arial"/>
        <family val="2"/>
      </rPr>
      <t>aktive Weitergabe der Erfahrungen aus der deutschen EITI-Umsetzung bei den internationalen Board Meetings</t>
    </r>
    <r>
      <rPr>
        <sz val="11"/>
        <color indexed="8"/>
        <rFont val="Arial"/>
        <family val="2"/>
      </rPr>
      <t xml:space="preserve"> der EITI.</t>
    </r>
  </si>
  <si>
    <r>
      <t xml:space="preserve">Die </t>
    </r>
    <r>
      <rPr>
        <b/>
        <sz val="11"/>
        <rFont val="Arial"/>
        <family val="2"/>
      </rPr>
      <t>MSG diskutiert</t>
    </r>
    <r>
      <rPr>
        <sz val="11"/>
        <rFont val="Arial"/>
        <family val="2"/>
      </rPr>
      <t xml:space="preserve"> die gesetzliche </t>
    </r>
    <r>
      <rPr>
        <b/>
        <sz val="11"/>
        <rFont val="Arial"/>
        <family val="2"/>
      </rPr>
      <t>Berichtspflicht</t>
    </r>
    <r>
      <rPr>
        <sz val="11"/>
        <rFont val="Arial"/>
        <family val="2"/>
      </rPr>
      <t xml:space="preserve"> nach BilRUG im Hinblick auf </t>
    </r>
    <r>
      <rPr>
        <b/>
        <sz val="11"/>
        <rFont val="Arial"/>
        <family val="2"/>
      </rPr>
      <t>systematische Offenlegung</t>
    </r>
    <r>
      <rPr>
        <sz val="11"/>
        <rFont val="Arial"/>
        <family val="2"/>
      </rPr>
      <t>.</t>
    </r>
  </si>
  <si>
    <r>
      <t xml:space="preserve">Die MSG überprüft regelmäßig den </t>
    </r>
    <r>
      <rPr>
        <b/>
        <sz val="11"/>
        <color indexed="8"/>
        <rFont val="Arial"/>
        <family val="2"/>
      </rPr>
      <t>Bedarf an Trainingsmaßnahmen</t>
    </r>
    <r>
      <rPr>
        <sz val="11"/>
        <color indexed="8"/>
        <rFont val="Arial"/>
        <family val="2"/>
      </rPr>
      <t xml:space="preserve"> und Workshops zur Überwindung von Informationsasymmetrien und -defiziten. </t>
    </r>
  </si>
  <si>
    <r>
      <rPr>
        <b/>
        <sz val="11"/>
        <color indexed="8"/>
        <rFont val="Arial"/>
        <family val="2"/>
      </rPr>
      <t xml:space="preserve">Regierung und Privatwirtschaft </t>
    </r>
    <r>
      <rPr>
        <sz val="11"/>
        <color indexed="8"/>
        <rFont val="Arial"/>
        <family val="2"/>
      </rPr>
      <t>stellen weiterhin personelle Ressourcen zur Beteiligung am Prozess zur Verfügung.</t>
    </r>
  </si>
  <si>
    <r>
      <t xml:space="preserve">Die </t>
    </r>
    <r>
      <rPr>
        <b/>
        <sz val="11"/>
        <rFont val="Arial"/>
        <family val="2"/>
      </rPr>
      <t>MSG beschließt</t>
    </r>
    <r>
      <rPr>
        <sz val="11"/>
        <rFont val="Arial"/>
        <family val="2"/>
      </rPr>
      <t xml:space="preserve">, wie mit der Veröffentlichung der Liste nicht </t>
    </r>
    <r>
      <rPr>
        <b/>
        <sz val="11"/>
        <rFont val="Arial"/>
        <family val="2"/>
      </rPr>
      <t>berichtender Unternehmen</t>
    </r>
    <r>
      <rPr>
        <sz val="11"/>
        <rFont val="Arial"/>
        <family val="2"/>
      </rPr>
      <t xml:space="preserve"> umgegangen wird.</t>
    </r>
  </si>
  <si>
    <t xml:space="preserve">
siehe Aktivitäten zu Teilziel 1.2</t>
  </si>
  <si>
    <t>Bezug zu Anforderung im EITI-Standard 2019 und D-EITI-Dokumenten</t>
  </si>
  <si>
    <r>
      <t xml:space="preserve">Die </t>
    </r>
    <r>
      <rPr>
        <b/>
        <sz val="11"/>
        <color indexed="8"/>
        <rFont val="Arial"/>
        <family val="2"/>
      </rPr>
      <t xml:space="preserve">MSG-Mitglieder berichten regelmäßig in den Koordinator*innenenrunden über Veranstaltungen zu D-EITI </t>
    </r>
    <r>
      <rPr>
        <sz val="11"/>
        <color indexed="8"/>
        <rFont val="Arial"/>
        <family val="2"/>
      </rPr>
      <t>und geben Rückmeldung an das Sekretariat, ob weitere Informationsmaterialien nötig sind, um die jeweiligen Netzwerke über die D-EITI zu informieren.</t>
    </r>
  </si>
  <si>
    <r>
      <t xml:space="preserve">Teilziel 3.2. Harmonisierung von D-EITI mit BilRUG </t>
    </r>
    <r>
      <rPr>
        <sz val="14"/>
        <color theme="1"/>
        <rFont val="Arial"/>
        <family val="2"/>
      </rPr>
      <t xml:space="preserve">- Indikatoren: Vergleich - welche Unternehmen haben unter D-EITI berichtet, welche unter BilRUG? </t>
    </r>
    <r>
      <rPr>
        <sz val="14"/>
        <rFont val="Arial"/>
        <family val="2"/>
      </rPr>
      <t>Welche Zahlungen haben sie berichtet?; Die Berichterstattung der Unternehmen für den D-EITI Zahlungsabgleich wurde weiter erleichtert</t>
    </r>
    <r>
      <rPr>
        <b/>
        <sz val="14"/>
        <color theme="1"/>
        <rFont val="Arial"/>
        <family val="2"/>
      </rPr>
      <t>.</t>
    </r>
  </si>
  <si>
    <r>
      <t xml:space="preserve">Die MSG </t>
    </r>
    <r>
      <rPr>
        <b/>
        <sz val="11"/>
        <color theme="1"/>
        <rFont val="Arial"/>
        <family val="2"/>
      </rPr>
      <t>diskutiert und beschließt,</t>
    </r>
    <r>
      <rPr>
        <sz val="11"/>
        <color theme="1"/>
        <rFont val="Arial"/>
        <family val="2"/>
      </rPr>
      <t xml:space="preserve"> ob und wenn ja wie der Berichterstattungsprozess zum Zahlungsabgleich für Unternehmen erleichtert werden kann.</t>
    </r>
  </si>
  <si>
    <r>
      <rPr>
        <b/>
        <sz val="11"/>
        <rFont val="Arial"/>
        <family val="2"/>
      </rPr>
      <t>Die dt. ZG berichtet regelmäßig</t>
    </r>
    <r>
      <rPr>
        <sz val="11"/>
        <rFont val="Arial"/>
        <family val="2"/>
      </rPr>
      <t xml:space="preserve"> auf den Koordinatorensitzungen zu Treffen (z.B. nationale oder internationale Workshops, Seminare, etc.) bei denen EITI thematisiert wurde; Bedarf für Kommunikationsmaterial wird beim D-EITI-Sekretariat angemeldet.</t>
    </r>
  </si>
  <si>
    <r>
      <rPr>
        <b/>
        <sz val="11"/>
        <rFont val="Arial"/>
        <family val="2"/>
      </rPr>
      <t>Die Wirtschaft berichtet regelmäßig</t>
    </r>
    <r>
      <rPr>
        <sz val="11"/>
        <rFont val="Arial"/>
        <family val="2"/>
      </rPr>
      <t xml:space="preserve"> auf den Koordinatorensitzungen zu Treffen (z.B. Gespräche der Außenhandelskammern, Fachgremien, etc.) bei denen EITI thematisiert wurde; Bedarf für Kommunikationsmaterial wird beim D-EITI-Sekretariat angemeldet.</t>
    </r>
  </si>
  <si>
    <r>
      <t xml:space="preserve">Das D-EITI Sekretariat, die </t>
    </r>
    <r>
      <rPr>
        <b/>
        <sz val="11"/>
        <rFont val="Arial"/>
        <family val="2"/>
      </rPr>
      <t>Regierung</t>
    </r>
    <r>
      <rPr>
        <sz val="11"/>
        <rFont val="Arial"/>
        <family val="2"/>
      </rPr>
      <t xml:space="preserve"> und </t>
    </r>
    <r>
      <rPr>
        <b/>
        <sz val="11"/>
        <rFont val="Arial"/>
        <family val="2"/>
      </rPr>
      <t>Zivilgesellschaft (ZG)</t>
    </r>
    <r>
      <rPr>
        <sz val="11"/>
        <rFont val="Arial"/>
        <family val="2"/>
      </rPr>
      <t xml:space="preserve"> sind um die Sicherstellung der langfristigen Finanzierung der ZG in der D-EITI bemüht.</t>
    </r>
  </si>
  <si>
    <r>
      <rPr>
        <b/>
        <sz val="11"/>
        <color indexed="8"/>
        <rFont val="Arial"/>
        <family val="2"/>
      </rPr>
      <t>D-EITI kooperiert</t>
    </r>
    <r>
      <rPr>
        <sz val="11"/>
        <color indexed="8"/>
        <rFont val="Arial"/>
        <family val="2"/>
      </rPr>
      <t xml:space="preserve"> mit Ländern, die planen, EITI umzusetzen und wirbt für die Teilnahme bei EITI z.B. bei Entwicklungs, Schwellen- und OECD-Ländern.</t>
    </r>
  </si>
  <si>
    <t>MSG (D); AG Systematsiche Offenlegung</t>
  </si>
  <si>
    <r>
      <t xml:space="preserve">Teilziel 1.3. Transparenter Prozess - </t>
    </r>
    <r>
      <rPr>
        <sz val="14"/>
        <color theme="1"/>
        <rFont val="Arial"/>
        <family val="2"/>
      </rPr>
      <t>Indikator: Die Protokolle der MSG-Sitzungen sind öffentlich einsehbar</t>
    </r>
    <r>
      <rPr>
        <b/>
        <sz val="14"/>
        <color theme="1"/>
        <rFont val="Arial"/>
        <family val="2"/>
      </rPr>
      <t>.</t>
    </r>
  </si>
  <si>
    <r>
      <t xml:space="preserve">Teilziel 1.4.  Verständlicher Bericht - </t>
    </r>
    <r>
      <rPr>
        <sz val="14"/>
        <color theme="1"/>
        <rFont val="Arial"/>
        <family val="2"/>
      </rPr>
      <t>Indikator: Der Bericht liegt in unterschiedlichen Berichtsformaten vor, wie: Berichtsportal, Flyer, Factsheet</t>
    </r>
    <r>
      <rPr>
        <b/>
        <sz val="14"/>
        <color theme="1"/>
        <rFont val="Arial"/>
        <family val="2"/>
      </rPr>
      <t>.</t>
    </r>
  </si>
  <si>
    <t>D-EITI-Sekretariat (D), MSG (E)</t>
  </si>
  <si>
    <t>EITI-Anforderungen 2.6 und 6.2;
entsprechend Empfehlung aus Validierung</t>
  </si>
  <si>
    <t>EITI-Anforderung 6.3;
entsprechend Empfehlung aus Validierung</t>
  </si>
  <si>
    <t>EITI- Anforderung 1.5;
entsprechend Empfehlung aus Validierung</t>
  </si>
  <si>
    <t>EITI-Anforderung 7.2;
entsprechend Empfehlung aus Validierung</t>
  </si>
  <si>
    <t>EITI-Anforderung 7.1;
entsprechend Empfehlung aus Validierung</t>
  </si>
  <si>
    <t>EITI-Anforderung 4.1;
entsprechend Empfehlung aus Validierung</t>
  </si>
  <si>
    <t>Diskussion auf der 18. MSG-Sitzung</t>
  </si>
  <si>
    <r>
      <rPr>
        <sz val="11"/>
        <rFont val="Arial"/>
        <family val="2"/>
      </rPr>
      <t>Die</t>
    </r>
    <r>
      <rPr>
        <b/>
        <sz val="11"/>
        <rFont val="Arial"/>
        <family val="2"/>
      </rPr>
      <t xml:space="preserve"> MSG diskutiert</t>
    </r>
    <r>
      <rPr>
        <sz val="11"/>
        <rFont val="Arial"/>
        <family val="2"/>
      </rPr>
      <t xml:space="preserve"> ob spezifische Interessen an D-EITI Daten besser bedient werden können.</t>
    </r>
  </si>
  <si>
    <t>MSG (E); D-EITI Sekretariat (D)</t>
  </si>
  <si>
    <t>MSG (E);  D-EITI Sekretariat, UV (D)</t>
  </si>
  <si>
    <r>
      <t xml:space="preserve">Die </t>
    </r>
    <r>
      <rPr>
        <b/>
        <sz val="11"/>
        <rFont val="Arial"/>
        <family val="2"/>
      </rPr>
      <t>Kosten</t>
    </r>
    <r>
      <rPr>
        <sz val="11"/>
        <rFont val="Arial"/>
        <family val="2"/>
      </rPr>
      <t xml:space="preserve"> der Aktiviäten der D-EITI Umsetzung werden soweit verfügbar im Arbeitsplan </t>
    </r>
    <r>
      <rPr>
        <b/>
        <sz val="11"/>
        <rFont val="Arial"/>
        <family val="2"/>
      </rPr>
      <t>aufgeführt</t>
    </r>
    <r>
      <rPr>
        <sz val="11"/>
        <rFont val="Arial"/>
        <family val="2"/>
      </rPr>
      <t>.</t>
    </r>
  </si>
  <si>
    <t>Erarbeitung des 4. Berichts (siehe auch 1.2. "innovativer Prozess")</t>
  </si>
  <si>
    <t>bis Oktober 2021</t>
  </si>
  <si>
    <t>Diskussion im schriftlichen Umlauf</t>
  </si>
  <si>
    <t>MSG (E), D-EITI Sekretariat (K, D)</t>
  </si>
  <si>
    <r>
      <t xml:space="preserve">Die MSG </t>
    </r>
    <r>
      <rPr>
        <b/>
        <sz val="11"/>
        <color theme="1"/>
        <rFont val="Arial"/>
        <family val="2"/>
      </rPr>
      <t xml:space="preserve">diskutiert und beschließt </t>
    </r>
    <r>
      <rPr>
        <sz val="11"/>
        <color theme="1"/>
        <rFont val="Arial"/>
        <family val="2"/>
      </rPr>
      <t>die Zukunft des Zahlungsabgleichs (Weiterführung und -entwicklung des Piloten).</t>
    </r>
  </si>
  <si>
    <r>
      <t>Teilziel 1.2.  Innovativer Prozess -</t>
    </r>
    <r>
      <rPr>
        <sz val="14"/>
        <rFont val="Arial"/>
        <family val="2"/>
      </rPr>
      <t xml:space="preserve"> Indikator: </t>
    </r>
    <r>
      <rPr>
        <sz val="14"/>
        <color theme="1"/>
        <rFont val="Arial"/>
        <family val="2"/>
      </rPr>
      <t xml:space="preserve">Zusätzliche Themen, die nicht vom Standard abgedeckt sind und Relevanz in der öffentlichen Debatte besitzen, werden </t>
    </r>
    <r>
      <rPr>
        <sz val="14"/>
        <rFont val="Arial"/>
        <family val="2"/>
      </rPr>
      <t>in den Bericht aufgenommen.</t>
    </r>
    <r>
      <rPr>
        <sz val="14"/>
        <color rgb="FF7030A0"/>
        <rFont val="Arial"/>
        <family val="2"/>
      </rPr>
      <t xml:space="preserve">     </t>
    </r>
    <r>
      <rPr>
        <sz val="14"/>
        <rFont val="Arial"/>
        <family val="2"/>
      </rPr>
      <t xml:space="preserve">                                                                                                                                                                                           </t>
    </r>
  </si>
  <si>
    <t>jährliche Prüfung der MSG; zuletzt durchgeführt 2020</t>
  </si>
  <si>
    <t>2. Hälfte 2022</t>
  </si>
  <si>
    <t>2. Validierung</t>
  </si>
  <si>
    <t>3a</t>
  </si>
  <si>
    <r>
      <t xml:space="preserve">Die MSG </t>
    </r>
    <r>
      <rPr>
        <b/>
        <sz val="11"/>
        <rFont val="Arial"/>
        <family val="2"/>
      </rPr>
      <t>diskutiert und beschließt</t>
    </r>
    <r>
      <rPr>
        <sz val="11"/>
        <rFont val="Arial"/>
        <family val="2"/>
      </rPr>
      <t xml:space="preserve"> Aktualisierungen von Sonderkapiteln.</t>
    </r>
  </si>
  <si>
    <t>Trainings und Fortbildungen werden nach Bedarf zu D-EITI angeboten.</t>
  </si>
  <si>
    <t>MSG (D); D-EITI-Sekretariat (K); MSG (E)</t>
  </si>
  <si>
    <t>MSG; UV</t>
  </si>
  <si>
    <t>18. MSG-Sitzung</t>
  </si>
  <si>
    <t>EITI-Anforderung 3.2;
entsprechend Empfehlung aus Validierung</t>
  </si>
  <si>
    <t>Beschluss vom 16.07.2020 im schriftlichen Umlauf;
Technische Umsetzung in Arbeit</t>
  </si>
  <si>
    <t>Leistungsbeschreibung UV</t>
  </si>
  <si>
    <t xml:space="preserve">Beauftragung ist erfolgt </t>
  </si>
  <si>
    <t>Kontextteil fertiggestellt</t>
  </si>
  <si>
    <t>Diskussion im 27. Koordinator*innentreffen</t>
  </si>
  <si>
    <t>Arbeitsplan D-EITI 2022 - Gliederung</t>
  </si>
  <si>
    <t>Anzahl der Aktivitäten</t>
  </si>
  <si>
    <t>davon erfüllt</t>
  </si>
  <si>
    <t>Bearbeittungsstand in %</t>
  </si>
  <si>
    <t xml:space="preserve">1.1. Fristgerechte Berichterstattung </t>
  </si>
  <si>
    <t>1.2. Innovativer Prozess - Zusätzliche Themen, die nicht vom Standard abgedeckt sind und Relevanz in der öffentlichen Debatte besitzen</t>
  </si>
  <si>
    <t>1.3. Transparenter Prozess - Die Protokolle der MSG-Sitzungen sind öffentlich einsehbar.</t>
  </si>
  <si>
    <t>1.4. Verständlicher Bericht - Der Bericht liegt in unterschiedlichen Berichtsformaten vor, wie: Berichtsportal, Flyer, Factsheet.</t>
  </si>
  <si>
    <t xml:space="preserve">2. Diskussion zum Rohstoffsektor - Die Aufbereitung von Kontextinformationen über den deutschen Rohstoffsektor zur Förderung einer breiten rohstoffpolitischen Diskussion, die auch Aspekte der Nachhaltigkeit (Wirtschaft, Umwelt und Soziales) beinhaltet. </t>
  </si>
  <si>
    <t>2.1. Förderung einer breiten rohstoffpolitischen Diskussion - Die MSG diskutiert mind. 1x jährlich - Grundlagen sind z.B. D-EITI als Thema von Veranstaltungen, Nennung von D-EITI in den Medien, Die Aufrufe von www.rohstofftransparenz.de,  d-eiti.de, Facebook, Twitter</t>
  </si>
  <si>
    <t xml:space="preserve">2.2. Aspekte der Nachhaltigkeit sind im Kontextbericht enthalten </t>
  </si>
  <si>
    <t>3. Mehrwert der D-EITI und Harmonisierung mit BilRUG - Eine schrittweise auszubauende, nachvollziehbare und verhältnismäßige Berichterstattung an die Bevölkerung, die dem EITI-Standard entspricht, Abgleich mit den EU-Bilanz- und Transparenzrichtlinien</t>
  </si>
  <si>
    <t xml:space="preserve">3.1. Die MSG diskutiert in einer MSG-Sitzung pro Jahr den Aufwand und den Mehrwert der D-EITI (insb. gegenüber BilRUG), mit dem Ziel, sinnvoll mehr Informationen abzubilden. Die MSG nimmt ggf. Anpassungen in der Umsetzung vor. </t>
  </si>
  <si>
    <t>3.2. Vergleich - welche Unternehmen haben unter D-EITI berichtet, welche unter BilRUG? Die Berichterstattung der Unternehmen für den D-EITI Zahlungsabgleich wurde erleichtert.</t>
  </si>
  <si>
    <t xml:space="preserve">4. EITI als globaler Standard -Beitrag zur Weiterentwicklung des EITI-Standards, seiner Anwendung und Akzeptanz als tatsächlich globalen Standard zu leisten, um das weltweite Streben nach Transparenz und Rechenschaftspflicht und den Kampf gegen Korruption im Zusammenhang mit Rohstoffgeschäften zu unterstützen. </t>
  </si>
  <si>
    <t>4.1. Weiterentwicklung des Standards - Deutschland geht in seiner Berichterstattung über den Standard hinaus.</t>
  </si>
  <si>
    <t xml:space="preserve">4.2. Akzeptanz als globaler Standard </t>
  </si>
  <si>
    <t xml:space="preserve">5. Erfahrungen weitergeben - Erfahrungen aus dem Multi-Stakeholder-Prozess weiterzugeben, insbesondere in Bezug auf demokratische Teilhabe, Bürgernähe und Wissensvernetzung, sowie aus der EITI-Umsetzung in einem föderalen Land. </t>
  </si>
  <si>
    <t xml:space="preserve">6. Die Glaubwürdigkeit Deutschlands bei der politischen und finanziellen Unterstützung der EITI erhöhen.   </t>
  </si>
  <si>
    <t xml:space="preserve">7. Die lfd. Umsetzung der D-EITI mit dem vorgesehenen Multi-Stakeholder-Modell sicherstellen und durch den Aufbau von Kapazitäten eine breite Diskussion in der Bevölkerung ermöglichen.  </t>
  </si>
  <si>
    <t>7.1. Dauerhafte Umsetzung des MSG-Modells  - D-EITI setzt EITI-Mainstreaming für den Kontextbericht um; Die Stakeholder-Gruppen beteiligen sich dauerhaft an D-EITI.</t>
  </si>
  <si>
    <t xml:space="preserve">7.2. Aufbau von Kapazitäten für eine breite Diskussion in der Bevölkerung </t>
  </si>
  <si>
    <t>Spalte1</t>
  </si>
  <si>
    <t>Spalte2</t>
  </si>
  <si>
    <t>Spalte3</t>
  </si>
  <si>
    <t>Spalte4</t>
  </si>
  <si>
    <r>
      <rPr>
        <b/>
        <sz val="11"/>
        <rFont val="Arial"/>
        <family val="2"/>
      </rPr>
      <t xml:space="preserve">BMWK berichtet regelmäßig </t>
    </r>
    <r>
      <rPr>
        <sz val="11"/>
        <rFont val="Arial"/>
        <family val="2"/>
      </rPr>
      <t>auf den Koordinatorensitzungen zu Regierungsgesprächen bei denen EITI thematisiert wurde; Bedarf für Kommunikationsmaterial wird beim D-EITI-Sekretariat angemeldet.</t>
    </r>
  </si>
  <si>
    <t>Zeitpunkt der Beschlussfassung</t>
  </si>
  <si>
    <r>
      <t xml:space="preserve">Die </t>
    </r>
    <r>
      <rPr>
        <b/>
        <sz val="11"/>
        <rFont val="Arial"/>
        <family val="2"/>
      </rPr>
      <t>MSG diskutiert und beschließt ,</t>
    </r>
    <r>
      <rPr>
        <sz val="11"/>
        <rFont val="Arial"/>
        <family val="2"/>
      </rPr>
      <t xml:space="preserve"> welche Zahlungsströme im 5. Bericht offengelegt werden sollen.</t>
    </r>
  </si>
  <si>
    <t>8. Sondersitzung</t>
  </si>
  <si>
    <r>
      <t xml:space="preserve">Die </t>
    </r>
    <r>
      <rPr>
        <b/>
        <sz val="11"/>
        <rFont val="Arial"/>
        <family val="2"/>
      </rPr>
      <t>MSG diskutiert und beschließt,</t>
    </r>
    <r>
      <rPr>
        <sz val="11"/>
        <rFont val="Arial"/>
        <family val="2"/>
      </rPr>
      <t xml:space="preserve"> welche Sektoren im 5. Bericht abgebildet werden sollen.</t>
    </r>
  </si>
  <si>
    <t>UV-Beauftragung</t>
  </si>
  <si>
    <r>
      <t xml:space="preserve">Die MSG </t>
    </r>
    <r>
      <rPr>
        <b/>
        <sz val="11"/>
        <rFont val="Arial"/>
        <family val="2"/>
      </rPr>
      <t>beschließt</t>
    </r>
    <r>
      <rPr>
        <sz val="11"/>
        <rFont val="Arial"/>
        <family val="2"/>
      </rPr>
      <t xml:space="preserve"> die </t>
    </r>
    <r>
      <rPr>
        <b/>
        <sz val="11"/>
        <rFont val="Arial"/>
        <family val="2"/>
      </rPr>
      <t>Leistungsbeschreibung</t>
    </r>
    <r>
      <rPr>
        <sz val="11"/>
        <rFont val="Arial"/>
        <family val="2"/>
      </rPr>
      <t xml:space="preserve"> für UV des 5. Berichts</t>
    </r>
  </si>
  <si>
    <t>Wie erfolgt die Beschlussfassung?</t>
  </si>
  <si>
    <t>jährlich</t>
  </si>
  <si>
    <t>im Bericht</t>
  </si>
  <si>
    <t>Berichtskapitelt des UV</t>
  </si>
  <si>
    <t>offen Art Beschlussfassung zu klären</t>
  </si>
  <si>
    <t>November 2022</t>
  </si>
  <si>
    <t>Die MSG entscheidet über die Prävalidierung zur 2. Validierung</t>
  </si>
  <si>
    <t>Durchführung der Prävalidierung zur 2. Validierung</t>
  </si>
  <si>
    <t>D-EITI-Sekretariat (K), MSG (D)</t>
  </si>
  <si>
    <r>
      <t xml:space="preserve">Die </t>
    </r>
    <r>
      <rPr>
        <b/>
        <sz val="11"/>
        <rFont val="Arial"/>
        <family val="2"/>
      </rPr>
      <t>MSG diskutiert und beschließt,</t>
    </r>
    <r>
      <rPr>
        <sz val="11"/>
        <rFont val="Arial"/>
        <family val="2"/>
      </rPr>
      <t xml:space="preserve"> welche (zusätzlichen) Inhalte in welcher Form in den 5. Bericht aufgenommen werden sollen.</t>
    </r>
  </si>
  <si>
    <t>Beschluss 22. MSG-Sitzung und 8. MSG-Sondersitzung</t>
  </si>
  <si>
    <t>Die MSG diskutiert die Einrichtung einer AG zur umweltrelevanten Berichtertattung</t>
  </si>
  <si>
    <t>Beschluss22. MSG-Sitzung und 8. MSG-Sondersitzung</t>
  </si>
  <si>
    <t>22. MSG-Sitzung</t>
  </si>
  <si>
    <r>
      <t xml:space="preserve">Die MSG </t>
    </r>
    <r>
      <rPr>
        <b/>
        <sz val="11"/>
        <rFont val="Arial"/>
        <family val="2"/>
      </rPr>
      <t>beschließt</t>
    </r>
    <r>
      <rPr>
        <sz val="11"/>
        <rFont val="Arial"/>
        <family val="2"/>
      </rPr>
      <t xml:space="preserve"> das Verfahren zur Qualitätssicherung von Daten als Beitrag zu einem innovativen Prozess.</t>
    </r>
  </si>
  <si>
    <t>8. MSG-Sondersitzung</t>
  </si>
  <si>
    <r>
      <rPr>
        <b/>
        <sz val="11"/>
        <rFont val="Arial"/>
        <family val="2"/>
      </rPr>
      <t>Unterschiedliche Berichtsformate</t>
    </r>
    <r>
      <rPr>
        <sz val="11"/>
        <rFont val="Arial"/>
        <family val="2"/>
      </rPr>
      <t xml:space="preserve"> für den 4. D-EITI-Bericht werden erstellt.</t>
    </r>
  </si>
  <si>
    <r>
      <t xml:space="preserve">Die MSG </t>
    </r>
    <r>
      <rPr>
        <b/>
        <sz val="11"/>
        <rFont val="Arial"/>
        <family val="2"/>
      </rPr>
      <t>diskutiert und beschließt</t>
    </r>
    <r>
      <rPr>
        <sz val="11"/>
        <rFont val="Arial"/>
        <family val="2"/>
      </rPr>
      <t xml:space="preserve">, in welchem/n </t>
    </r>
    <r>
      <rPr>
        <b/>
        <sz val="11"/>
        <rFont val="Arial"/>
        <family val="2"/>
      </rPr>
      <t>Format/en</t>
    </r>
    <r>
      <rPr>
        <sz val="11"/>
        <rFont val="Arial"/>
        <family val="2"/>
      </rPr>
      <t xml:space="preserve"> der 5. Bericht veröffentlich werden soll.</t>
    </r>
  </si>
  <si>
    <t>Berichtsportal www.rohstofftransparenz.de, Kurzversion und Druckversionen von Einzelkapiteln (auf Anfrage)</t>
  </si>
  <si>
    <t>Mitte 2022</t>
  </si>
  <si>
    <r>
      <t xml:space="preserve">Die </t>
    </r>
    <r>
      <rPr>
        <b/>
        <sz val="11"/>
        <rFont val="Arial"/>
        <family val="2"/>
      </rPr>
      <t xml:space="preserve">MSG diskutiert </t>
    </r>
    <r>
      <rPr>
        <sz val="11"/>
        <rFont val="Arial"/>
        <family val="2"/>
      </rPr>
      <t xml:space="preserve">weitere </t>
    </r>
    <r>
      <rPr>
        <b/>
        <sz val="11"/>
        <rFont val="Arial"/>
        <family val="2"/>
      </rPr>
      <t>Darstellungsformen</t>
    </r>
    <r>
      <rPr>
        <sz val="11"/>
        <rFont val="Arial"/>
        <family val="2"/>
      </rPr>
      <t xml:space="preserve"> von Inhalten auf dem </t>
    </r>
    <r>
      <rPr>
        <b/>
        <sz val="11"/>
        <rFont val="Arial"/>
        <family val="2"/>
      </rPr>
      <t>Datenportal</t>
    </r>
  </si>
  <si>
    <r>
      <t xml:space="preserve">Der Jahresplan zur </t>
    </r>
    <r>
      <rPr>
        <b/>
        <sz val="11"/>
        <rFont val="Arial"/>
        <family val="2"/>
      </rPr>
      <t>Kommunikation wird umgesetzt</t>
    </r>
  </si>
  <si>
    <r>
      <rPr>
        <i/>
        <sz val="11"/>
        <rFont val="Arial"/>
        <family val="2"/>
      </rPr>
      <t xml:space="preserve">Die Relevanz für die öffentliche Debatte wird u.a. über neue Themen wie Versorgungssicherheit im D-EITI-Bericht erhöht  </t>
    </r>
    <r>
      <rPr>
        <i/>
        <sz val="11"/>
        <color rgb="FF00B050"/>
        <rFont val="Arial"/>
        <family val="2"/>
      </rPr>
      <t>(siehe Aktivität zu Teilziel 1.2)</t>
    </r>
  </si>
  <si>
    <t>siehe Empfehlungen des UV im 4. D-EITI Bericht</t>
  </si>
  <si>
    <r>
      <rPr>
        <b/>
        <sz val="11"/>
        <rFont val="Arial"/>
        <family val="2"/>
      </rPr>
      <t>Diskussion zur strategischen Ausrichtung</t>
    </r>
    <r>
      <rPr>
        <sz val="11"/>
        <rFont val="Arial"/>
        <family val="2"/>
      </rPr>
      <t xml:space="preserve"> der D-EITI in 2022</t>
    </r>
  </si>
  <si>
    <t>Entscheidung der MSG über alternatieves Verwahren zur Qualitätssicherung</t>
  </si>
  <si>
    <t xml:space="preserve">8. MSG-Sondersitzung </t>
  </si>
  <si>
    <r>
      <t xml:space="preserve">Die MSG </t>
    </r>
    <r>
      <rPr>
        <b/>
        <sz val="11"/>
        <color theme="1"/>
        <rFont val="Arial"/>
        <family val="2"/>
      </rPr>
      <t>setzt</t>
    </r>
    <r>
      <rPr>
        <sz val="11"/>
        <color theme="1"/>
        <rFont val="Arial"/>
        <family val="2"/>
      </rPr>
      <t xml:space="preserve"> das alternative Verfahren in Absprache mit internat. EITI Sekretariat </t>
    </r>
    <r>
      <rPr>
        <b/>
        <sz val="11"/>
        <color theme="1"/>
        <rFont val="Arial"/>
        <family val="2"/>
      </rPr>
      <t>um</t>
    </r>
  </si>
  <si>
    <t>• regelmäßiger Austausch zwischen MSG-Vorsitz (BMWK) und BMZ etabliert
• Erfahrungen aus der D-EITI-Umsetzung werden in aufgearbeiteter Form zur Verfügung gestellt</t>
  </si>
  <si>
    <t>Teilnahme an Board Meetings 2022</t>
  </si>
  <si>
    <r>
      <rPr>
        <b/>
        <sz val="11"/>
        <rFont val="Arial"/>
        <family val="2"/>
      </rPr>
      <t>Zusammenarbeit mit anderen Bundesressorts</t>
    </r>
    <r>
      <rPr>
        <sz val="11"/>
        <rFont val="Arial"/>
        <family val="2"/>
      </rPr>
      <t xml:space="preserve"> zum Thema EITI, </t>
    </r>
  </si>
  <si>
    <t>Austausch mit europäischen EITI-Ländern</t>
  </si>
  <si>
    <t>Teilnahme an monatlichen Austauschtreffen</t>
  </si>
  <si>
    <t>BMWK(D); D-EITI-Sekretariat (D)</t>
  </si>
  <si>
    <t>D-EITI Sekretariat (K), BMWK (D)</t>
  </si>
  <si>
    <r>
      <t xml:space="preserve">Die </t>
    </r>
    <r>
      <rPr>
        <b/>
        <sz val="11"/>
        <color indexed="8"/>
        <rFont val="Arial"/>
        <family val="2"/>
      </rPr>
      <t xml:space="preserve">MSG führt eine effektive Aufsicht über die Umsetzung der EITI </t>
    </r>
    <r>
      <rPr>
        <sz val="11"/>
        <color indexed="8"/>
        <rFont val="Arial"/>
        <family val="2"/>
      </rPr>
      <t>in Deutschland entsprechend der Geschäftsordnung und den verpflichtenden Anforderungen des EITI-Standards. Regelmäßige Sitzungen der MSG; wirksame Aufsicht über die Umsetzung der D-EITI auf Grundlage der Geschäftsordnung (GO). Die GO wurde am 13.11.2020 aktualisiert</t>
    </r>
  </si>
  <si>
    <r>
      <t xml:space="preserve">1. Ziel: Bericht Eine fristgerechte und für die breite Öffentlichkeit verständliche und zugängliche Berichterstattung zu gewährleisten, die auf einem transparenten, offenen und innovativen EITI-Prozess in Deutschland basiert.                                                                                                                                                                                                                                                     
</t>
    </r>
    <r>
      <rPr>
        <b/>
        <i/>
        <sz val="12"/>
        <color theme="1"/>
        <rFont val="Arial"/>
        <family val="2"/>
      </rPr>
      <t>mögliche</t>
    </r>
    <r>
      <rPr>
        <b/>
        <sz val="12"/>
        <color theme="1"/>
        <rFont val="Arial"/>
        <family val="2"/>
      </rPr>
      <t xml:space="preserve"> </t>
    </r>
    <r>
      <rPr>
        <b/>
        <i/>
        <sz val="12"/>
        <color theme="1"/>
        <rFont val="Arial"/>
        <family val="2"/>
      </rPr>
      <t>Hindernisse:</t>
    </r>
    <r>
      <rPr>
        <b/>
        <sz val="12"/>
        <color theme="1"/>
        <rFont val="Arial"/>
        <family val="2"/>
      </rPr>
      <t xml:space="preserve"> </t>
    </r>
  </si>
  <si>
    <r>
      <t xml:space="preserve">Teilziel 1.1. Fristgerechte Berichterstattung </t>
    </r>
    <r>
      <rPr>
        <sz val="12"/>
        <rFont val="Arial"/>
        <family val="2"/>
      </rPr>
      <t>- Indikatoren: Vierter D-EITI-Bericht veröffentlicht</t>
    </r>
    <r>
      <rPr>
        <b/>
        <sz val="12"/>
        <rFont val="Arial"/>
        <family val="2"/>
      </rPr>
      <t>.</t>
    </r>
  </si>
  <si>
    <r>
      <t xml:space="preserve">2. Ziel: Breite Diskussion zum Rohstoffsektor Die Aufbereitung von Kontextinformationen über den deutschen Rohstoffsektor zur Förderung einer breiten rohstoffpolitischen Diskussion, die auch Aspekte der Nachhaltigkeit (Wirtschaft, Umwelt und Soziales) beinhaltet.                                                                                                                                                                                                                                                                                                                                </t>
    </r>
    <r>
      <rPr>
        <b/>
        <i/>
        <sz val="12"/>
        <color theme="1"/>
        <rFont val="Arial"/>
        <family val="2"/>
      </rPr>
      <t>mögliche Hindernisse: ----</t>
    </r>
  </si>
  <si>
    <r>
      <rPr>
        <b/>
        <sz val="12"/>
        <color theme="1"/>
        <rFont val="Arial"/>
        <family val="2"/>
      </rPr>
      <t>Teilziel 2.1. Förderung einer breiten rohstoffpolitischen Diskussion</t>
    </r>
    <r>
      <rPr>
        <sz val="12"/>
        <color theme="1"/>
        <rFont val="Arial"/>
        <family val="2"/>
      </rPr>
      <t xml:space="preserve"> - Indikatoren: Die MSG diskutiert mind. 1x jährlich darüber, ob eine rohstoffpolitische Diskussion von D-EITI unterstützt wird und wie diese ggf. weiter gefördert werden kann (Grundlagen der Diskussion sind z.B. D-EITI als Thema von Veranstaltungen, Nennung von D-EITI in den Medien); Die Aufrufe von www.rohstofftransparenz.de und d-eiti.de haben sich im Vergleich zum Vorjahr erhöht; die Anzahl der Facebook-Freunde und Twitter-Follower haben sich im Vergleich zum Vorjahr erhöht.</t>
    </r>
  </si>
  <si>
    <r>
      <t xml:space="preserve">3. Ziel: Mehrwert der D-EITI und Harmonisierung mit BilRUG </t>
    </r>
    <r>
      <rPr>
        <sz val="12"/>
        <color theme="1"/>
        <rFont val="Arial"/>
        <family val="2"/>
      </rPr>
      <t>Eine schrittweise auszubauende, nachvollziehbare und verhältnismäßige Berichterstattung an die Bevölkerung zu erreichen, die dem EITI-Standard entspricht, und mit den EU-Bilanz- und Transparenzrichtlinien harmoniert. Gleichzeitig soll ein Mehrwert geschaffen werden.</t>
    </r>
    <r>
      <rPr>
        <b/>
        <sz val="12"/>
        <color theme="1"/>
        <rFont val="Arial"/>
        <family val="2"/>
      </rPr>
      <t xml:space="preserve">                                                                                                                                                                                                                                       </t>
    </r>
    <r>
      <rPr>
        <b/>
        <i/>
        <sz val="12"/>
        <color theme="1"/>
        <rFont val="Arial"/>
        <family val="2"/>
      </rPr>
      <t xml:space="preserve">mögliche Hindernisse: </t>
    </r>
  </si>
  <si>
    <r>
      <t xml:space="preserve">Teilziel 3.1. Verhältnismäßige, aber schrittweise auszubauende Berichterstattung und Schaffen von Mehrwert - </t>
    </r>
    <r>
      <rPr>
        <sz val="12"/>
        <rFont val="Arial"/>
        <family val="2"/>
      </rPr>
      <t xml:space="preserve">Indikator: Die MSG diskutiert in einer MSG-Sitzung pro Jahr den Aufwand und den Mehrwert der D-EITI (insb. gegenüber BilRUG), mit dem Ziel, sinnvoll mehr Informationen abzubilden. Die MSG nimmt ggf. Anpassungen in der Umsetzung vor.                             </t>
    </r>
  </si>
  <si>
    <r>
      <t xml:space="preserve">4. Ziel: EITI als globaler Standard </t>
    </r>
    <r>
      <rPr>
        <sz val="12"/>
        <color theme="1"/>
        <rFont val="Arial"/>
        <family val="2"/>
      </rPr>
      <t xml:space="preserve">Einen Beitrag zur Weiterentwicklung des EITI-Standards, seiner Anwendung und Akzeptanz als tatsächlich globalen Standard zu leisten, um das weltweite Streben nach Transparenz und Rechenschaftspflicht und den Kampf gegen Korruption im Zusammenhang mit Rohstoffgeschäften zu unterstützen.                                                                                                                                                                                       
</t>
    </r>
    <r>
      <rPr>
        <b/>
        <i/>
        <sz val="12"/>
        <color theme="1"/>
        <rFont val="Arial"/>
        <family val="2"/>
      </rPr>
      <t>mögliche Hindernisse: ----</t>
    </r>
  </si>
  <si>
    <r>
      <t xml:space="preserve">Teilziel 4.1. Weiterentwicklung des Standards </t>
    </r>
    <r>
      <rPr>
        <sz val="12"/>
        <color theme="1"/>
        <rFont val="Arial"/>
        <family val="2"/>
      </rPr>
      <t>- Indikator: Deutschland geht in seiner Berichterstattung über den Standard hinaus</t>
    </r>
    <r>
      <rPr>
        <b/>
        <sz val="12"/>
        <color theme="1"/>
        <rFont val="Arial"/>
        <family val="2"/>
      </rPr>
      <t>.</t>
    </r>
  </si>
  <si>
    <r>
      <t>5. Ziel: Erfahrungen weitergeben Erfahrungen aus dem Multi-Stakeholder-Prozess weiterzugeben</t>
    </r>
    <r>
      <rPr>
        <sz val="12"/>
        <color theme="1"/>
        <rFont val="Arial"/>
        <family val="2"/>
      </rPr>
      <t>, insbesondere in Bezug auf demokratische Teilhabe, Bürgernähe und Wissensvernetzung, sowie aus der EITI-Umsetzung in einem föderalen Land.</t>
    </r>
    <r>
      <rPr>
        <b/>
        <sz val="12"/>
        <color theme="1"/>
        <rFont val="Arial"/>
        <family val="2"/>
      </rPr>
      <t xml:space="preserve">                                                                                                                                                                                                                                                                                                                              </t>
    </r>
    <r>
      <rPr>
        <sz val="12"/>
        <color theme="1"/>
        <rFont val="Arial"/>
        <family val="2"/>
      </rPr>
      <t>mögliche Hindernisse: ---</t>
    </r>
  </si>
  <si>
    <r>
      <t xml:space="preserve">Ziel 6. Glaubwürdigkeit </t>
    </r>
    <r>
      <rPr>
        <sz val="12"/>
        <color theme="1"/>
        <rFont val="Arial"/>
        <family val="2"/>
      </rPr>
      <t>Die Glaubwürdigkeit Deutschlands bei der politischen und finanziellen Unterstützung der EITI deutlich zu erhöhen.</t>
    </r>
    <r>
      <rPr>
        <b/>
        <sz val="12"/>
        <color theme="1"/>
        <rFont val="Arial"/>
        <family val="2"/>
      </rPr>
      <t xml:space="preserve">                                                                                                                                                            </t>
    </r>
    <r>
      <rPr>
        <b/>
        <i/>
        <sz val="12"/>
        <color theme="1"/>
        <rFont val="Arial"/>
        <family val="2"/>
      </rPr>
      <t xml:space="preserve"> mögliche Hindernisse: ---</t>
    </r>
  </si>
  <si>
    <r>
      <t>7. Zie</t>
    </r>
    <r>
      <rPr>
        <b/>
        <sz val="12"/>
        <rFont val="Arial"/>
        <family val="2"/>
      </rPr>
      <t xml:space="preserve">l: Dauerhafte Umsetzung und öffentliche Relevanz </t>
    </r>
    <r>
      <rPr>
        <b/>
        <sz val="12"/>
        <color theme="1"/>
        <rFont val="Arial"/>
        <family val="2"/>
      </rPr>
      <t xml:space="preserve"> </t>
    </r>
    <r>
      <rPr>
        <sz val="12"/>
        <color theme="1"/>
        <rFont val="Arial"/>
        <family val="2"/>
      </rPr>
      <t xml:space="preserve">Die dauerhafte Umsetzung der D-EITI mit dem vorgesehenen Multi-Stakeholder-Modell sicherzustellen und durch den Aufbau von Kapazitäten eine breite Diskussion in der Bevölkerung zu ermöglichen.                                                                                                                                                                                                                                                
</t>
    </r>
    <r>
      <rPr>
        <b/>
        <i/>
        <sz val="12"/>
        <color theme="1"/>
        <rFont val="Arial"/>
        <family val="2"/>
      </rPr>
      <t>mögliche Hindernisse: ---</t>
    </r>
  </si>
  <si>
    <r>
      <t xml:space="preserve">Teilziel 7.1. Dauerhafte Umsetzung des MSG-Modells </t>
    </r>
    <r>
      <rPr>
        <sz val="12"/>
        <color theme="1"/>
        <rFont val="Arial"/>
        <family val="2"/>
      </rPr>
      <t xml:space="preserve"> - Indikatoren: D-EITI setzt EITI-Mainstreaming für den Kontextbericht um; Die Stakeholder-Gruppen beteiligen sich dauerhaft an D-EITI.</t>
    </r>
  </si>
  <si>
    <r>
      <rPr>
        <b/>
        <sz val="10"/>
        <color theme="1"/>
        <rFont val="Arial"/>
        <family val="2"/>
      </rPr>
      <t xml:space="preserve">Bemerkung zu den Kosten der D-EITI Umsetzung 2022
</t>
    </r>
    <r>
      <rPr>
        <sz val="10"/>
        <color theme="1"/>
        <rFont val="Arial"/>
        <family val="2"/>
      </rPr>
      <t xml:space="preserve">
Das Gesamtbudget der D-EITI Umsetzung besteht aus:
a) den In-kind Beiträgen aller Stakeholder-Grupppen durch die Bereitstellung von Personal, Expertise, Raum- und Reisekosten für die Arbeit der MSG (Sitzungen, Workshops, Konferenzteilnahmen, schriftliche Ausarbeitungen, Abstimmungen) und
b) dem Budget für externe Unterstützung der MSG (D-EITI Sekretariat, Unterverträge mit dem Unabhängigen Verwalter und anderen 
Dienstleister*innen, D-EITI Kommunikation) und der Umsetzung der EITI in Deutschland.
Das Budget für externe Unterstützung gemäß Punkt b) wird durch das Bundesministerium für Wirtschaft und Klimaschutz (BMWK) finanziert und beläuft sich für das Jahr 2022 au</t>
    </r>
    <r>
      <rPr>
        <sz val="10"/>
        <rFont val="Arial"/>
        <family val="2"/>
      </rPr>
      <t>f</t>
    </r>
    <r>
      <rPr>
        <sz val="10"/>
        <color rgb="FFFF0000"/>
        <rFont val="Arial"/>
        <family val="2"/>
      </rPr>
      <t xml:space="preserve"> </t>
    </r>
    <r>
      <rPr>
        <sz val="10"/>
        <rFont val="Arial"/>
        <family val="2"/>
      </rPr>
      <t xml:space="preserve">764.302,51 EUR. </t>
    </r>
  </si>
  <si>
    <t>Aktivität erfüllt</t>
  </si>
  <si>
    <t>Anzahl der erfüllten Aktivitäten</t>
  </si>
  <si>
    <t>Bearbeitungsstand in %</t>
  </si>
  <si>
    <t>lfd. 
Nr.</t>
  </si>
  <si>
    <t>Aktivität (Beschreibung)</t>
  </si>
  <si>
    <r>
      <t xml:space="preserve">Verantwortlich      
</t>
    </r>
    <r>
      <rPr>
        <sz val="10"/>
        <color theme="0"/>
        <rFont val="Arial"/>
        <family val="2"/>
      </rPr>
      <t>K: Koordinierung    
D: Durchführung     
E: Entscheidung 
AG: Arbeitsgruppe</t>
    </r>
  </si>
  <si>
    <t>Bearbeitungskommentar intern D-EITI Sekretariat</t>
  </si>
  <si>
    <t>[ausblenden vor Versand]</t>
  </si>
  <si>
    <t>MSG Koordinatoren (D); 
D-EITI-Sekretariat (K)</t>
  </si>
  <si>
    <r>
      <t xml:space="preserve">Statuskommentar
Stand: </t>
    </r>
    <r>
      <rPr>
        <i/>
        <sz val="12"/>
        <color theme="0"/>
        <rFont val="Arial"/>
        <family val="2"/>
      </rPr>
      <t>05.05.2022</t>
    </r>
  </si>
  <si>
    <t xml:space="preserve">      Ziele und Indikatoren</t>
  </si>
  <si>
    <t>1. Ziel - Bericht</t>
  </si>
  <si>
    <t>Kosten D-EITI Umsetzung</t>
  </si>
  <si>
    <t>7. Ziel - Öffentliche Relevanz</t>
  </si>
  <si>
    <t>6. Ziel - Glaubwürdigkeit</t>
  </si>
  <si>
    <t>5. Ziel - Erfahrungen</t>
  </si>
  <si>
    <t>4. Ziel - EITI</t>
  </si>
  <si>
    <t>3. Ziel - Mehrwert</t>
  </si>
  <si>
    <t>2. Ziel - Diskussion</t>
  </si>
  <si>
    <t>Zeitplan 2022</t>
  </si>
  <si>
    <t>Jan</t>
  </si>
  <si>
    <t>Feb</t>
  </si>
  <si>
    <t>Mrz</t>
  </si>
  <si>
    <t>Apr</t>
  </si>
  <si>
    <t>Mai</t>
  </si>
  <si>
    <t>Jun</t>
  </si>
  <si>
    <t>Jul</t>
  </si>
  <si>
    <t>Aug</t>
  </si>
  <si>
    <t>Sep</t>
  </si>
  <si>
    <t>Okt</t>
  </si>
  <si>
    <t>Nov</t>
  </si>
  <si>
    <t>Dez</t>
  </si>
  <si>
    <t>D-EITI-Sekretariat erstellt den Tätigkeitsbericht 2021 (Fortschrittsbericht). MSG beschließt Fortschrittsbericht für 2021</t>
  </si>
  <si>
    <t>Wertabfrage bei der BGR</t>
  </si>
  <si>
    <r>
      <rPr>
        <b/>
        <sz val="11"/>
        <rFont val="Arial"/>
        <family val="2"/>
      </rPr>
      <t>Wichtige D-EITI-Publikationen stehen in englischer Sprache zur Verfügung</t>
    </r>
    <r>
      <rPr>
        <sz val="11"/>
        <rFont val="Arial"/>
        <family val="2"/>
      </rPr>
      <t xml:space="preserve"> und werden im Rahmen der Kommunikationsstrategie aktiv verbreitet.</t>
    </r>
  </si>
  <si>
    <t>BMWK (D); D-EITI- Sekretariat (U)</t>
  </si>
  <si>
    <t>BMWK (D); D-EITI-Sekretariat (D)</t>
  </si>
  <si>
    <t>Indikator: Stakeholder der D-EITI-MSG berichten regelmäßig über ihren Austausch mit rohstoffreichen Ländern, die EITI umsetzen wollen und darüber, welche Erfahrungen sie teilen konnten.</t>
  </si>
  <si>
    <t>MSG; BMWK (D)</t>
  </si>
  <si>
    <r>
      <t xml:space="preserve">Die </t>
    </r>
    <r>
      <rPr>
        <b/>
        <sz val="11"/>
        <rFont val="Arial"/>
        <family val="2"/>
      </rPr>
      <t>MSG veröffentlicht</t>
    </r>
    <r>
      <rPr>
        <sz val="11"/>
        <rFont val="Arial"/>
        <family val="2"/>
      </rPr>
      <t xml:space="preserve"> den Beitrag des extraktiven Sektors zum BIP der rohstoffreichen Bundesländer. Die Recherchen des D-EITI Sekretariats zu 5.2 (Bruttowertschöpfung aufgeschlüsselt nach Bundesland) sind noch in Arbeit. Die bereits verfügbaren Daten zu Punkt 5.1 (Aus- und Einfuhrdaten aufgeschlüsselt nach Rohstoff und Bundesland, sowie allg. Umsatzdaten für den extraktiven Sektor nach Bundesland) werden gemeinsam mit weiteren Informationen und Vorschlägen zur Überarbeitung des Datenportals an die MSG gesandt. Über Verlinkung/Veröffentlichung dieser Daten wird entschieden.</t>
    </r>
  </si>
  <si>
    <r>
      <t xml:space="preserve">Die </t>
    </r>
    <r>
      <rPr>
        <b/>
        <sz val="11"/>
        <rFont val="Arial"/>
        <family val="2"/>
      </rPr>
      <t xml:space="preserve">MSG überprüft, </t>
    </r>
    <r>
      <rPr>
        <sz val="11"/>
        <rFont val="Arial"/>
        <family val="2"/>
      </rPr>
      <t xml:space="preserve">ob Daten zu dem Wert von geförderten Rohstoffen in die </t>
    </r>
    <r>
      <rPr>
        <b/>
        <sz val="11"/>
        <rFont val="Arial"/>
        <family val="2"/>
      </rPr>
      <t>interaktive Rohstoffkarte</t>
    </r>
    <r>
      <rPr>
        <sz val="11"/>
        <rFont val="Arial"/>
        <family val="2"/>
      </rPr>
      <t xml:space="preserve"> integriert werden können. Die Daten werden im Rahmen der Datenabfrage zur interaktiven Rohstoffkarte bei der BGR angefragt und wird in die Vorbereitung der Datenabfrage für die Regierung aufgenommen.</t>
    </r>
  </si>
  <si>
    <t>31a</t>
  </si>
  <si>
    <t>32b</t>
  </si>
  <si>
    <t>33c</t>
  </si>
  <si>
    <t>1. Bericht Eine fristgerechte und für die breite Öffentlichkeit verständliche und zugängliche Berichterstattung zu gewährleisten, die auf einem transparenten, offenen und innovativen EITI-Prozess in Deutschland basiert</t>
  </si>
  <si>
    <t>06/2022, laufend</t>
  </si>
  <si>
    <t xml:space="preserve">Die MSG erarbeitet Eckpunkte zum alternativen Verfahren zur Qualitätssicherung von Daten), die in die Leistungsbeschreibzung des UV aufgenommen wird </t>
  </si>
  <si>
    <r>
      <t xml:space="preserve">Die MSG </t>
    </r>
    <r>
      <rPr>
        <b/>
        <sz val="11"/>
        <rFont val="Arial"/>
        <family val="2"/>
      </rPr>
      <t>beschließt</t>
    </r>
    <r>
      <rPr>
        <sz val="11"/>
        <rFont val="Arial"/>
        <family val="2"/>
      </rPr>
      <t xml:space="preserve"> die Annahme des 5. D-EITI-Berichts als </t>
    </r>
    <r>
      <rPr>
        <b/>
        <sz val="11"/>
        <rFont val="Arial"/>
        <family val="2"/>
      </rPr>
      <t>Gesamtpaket</t>
    </r>
    <r>
      <rPr>
        <sz val="11"/>
        <rFont val="Arial"/>
        <family val="2"/>
      </rPr>
      <t xml:space="preserve"> </t>
    </r>
  </si>
  <si>
    <r>
      <t xml:space="preserve">Die MSG </t>
    </r>
    <r>
      <rPr>
        <b/>
        <sz val="11"/>
        <color theme="1"/>
        <rFont val="Arial"/>
        <family val="2"/>
      </rPr>
      <t>diskutiert und beschließt,</t>
    </r>
    <r>
      <rPr>
        <sz val="11"/>
        <color theme="1"/>
        <rFont val="Arial"/>
        <family val="2"/>
      </rPr>
      <t xml:space="preserve"> ob und wenn ja wie BilRUG (HGB) mit D-EITI weiter harmonisiert werden können </t>
    </r>
  </si>
  <si>
    <r>
      <t xml:space="preserve">Die </t>
    </r>
    <r>
      <rPr>
        <b/>
        <sz val="11"/>
        <rFont val="Arial"/>
        <family val="2"/>
      </rPr>
      <t>MSG</t>
    </r>
    <r>
      <rPr>
        <sz val="11"/>
        <rFont val="Arial"/>
        <family val="2"/>
      </rPr>
      <t xml:space="preserve"> erarbeitet den </t>
    </r>
    <r>
      <rPr>
        <b/>
        <sz val="11"/>
        <rFont val="Arial"/>
        <family val="2"/>
      </rPr>
      <t>Kontextteil des 5. Berichts.</t>
    </r>
  </si>
  <si>
    <r>
      <t xml:space="preserve">Die MSG </t>
    </r>
    <r>
      <rPr>
        <b/>
        <sz val="11"/>
        <rFont val="Arial"/>
        <family val="2"/>
      </rPr>
      <t>diskutiert und beschließt</t>
    </r>
    <r>
      <rPr>
        <sz val="11"/>
        <rFont val="Arial"/>
        <family val="2"/>
      </rPr>
      <t xml:space="preserve"> den Entwurf für ein neues Kapitel zum Thema Beitrag der heimischen Rohstoffgewinnung zur Versorgungssicherheit unter Einbeziehung der Rolle Deutschlands im internationalen Rohstoffmarkt. Für die Erarbeitung des Kapitels wird eine Arbeitsgruppe eingerichtet.</t>
    </r>
  </si>
  <si>
    <t>UV Beauftragung für 5. Bericht</t>
  </si>
  <si>
    <t xml:space="preserve">D-EITI Sekretariat </t>
  </si>
  <si>
    <t xml:space="preserve">MSG, D-EITI Sekretariat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</si>
</sst>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 &quot;€&quot;"/>
    <numFmt numFmtId="166" formatCode="dd/mm/yy;@"/>
    <numFmt numFmtId="167" formatCode="_(* #,##0_);_(* \(#,##0\);_(* \-??_);_(@_)"/>
  </numFmts>
  <fonts count="77" x14ac:knownFonts="1">
    <font>
      <sz val="10"/>
      <color theme="1"/>
      <name val="Arial"/>
      <family val="2"/>
    </font>
    <font>
      <sz val="12"/>
      <color theme="1"/>
      <name val="Arial"/>
      <family val="2"/>
    </font>
    <font>
      <b/>
      <sz val="14"/>
      <color theme="1"/>
      <name val="Arial"/>
      <family val="2"/>
    </font>
    <font>
      <b/>
      <sz val="16"/>
      <color theme="1"/>
      <name val="Arial"/>
      <family val="2"/>
    </font>
    <font>
      <sz val="16"/>
      <color theme="1"/>
      <name val="Arial"/>
      <family val="2"/>
    </font>
    <font>
      <sz val="14"/>
      <color theme="1"/>
      <name val="Arial"/>
      <family val="2"/>
    </font>
    <font>
      <sz val="12"/>
      <color indexed="8"/>
      <name val="Arial"/>
      <family val="2"/>
    </font>
    <font>
      <sz val="12"/>
      <name val="Arial"/>
      <family val="2"/>
    </font>
    <font>
      <sz val="16"/>
      <color indexed="8"/>
      <name val="Arial"/>
      <family val="2"/>
    </font>
    <font>
      <sz val="14"/>
      <color indexed="8"/>
      <name val="Arial"/>
      <family val="2"/>
    </font>
    <font>
      <b/>
      <sz val="14"/>
      <color theme="1"/>
      <name val="Calibri"/>
      <family val="2"/>
      <scheme val="minor"/>
    </font>
    <font>
      <u/>
      <sz val="14"/>
      <color theme="1"/>
      <name val="Arial"/>
      <family val="2"/>
    </font>
    <font>
      <sz val="14"/>
      <name val="Arial"/>
      <family val="2"/>
    </font>
    <font>
      <b/>
      <sz val="14"/>
      <color indexed="9"/>
      <name val="Arial"/>
      <family val="2"/>
    </font>
    <font>
      <sz val="14"/>
      <color indexed="9"/>
      <name val="Arial"/>
      <family val="2"/>
    </font>
    <font>
      <i/>
      <sz val="11"/>
      <color theme="1"/>
      <name val="Arial"/>
      <family val="2"/>
    </font>
    <font>
      <b/>
      <sz val="11"/>
      <color indexed="9"/>
      <name val="Arial"/>
      <family val="2"/>
    </font>
    <font>
      <sz val="11"/>
      <color indexed="9"/>
      <name val="Arial"/>
      <family val="2"/>
    </font>
    <font>
      <sz val="11"/>
      <color theme="1"/>
      <name val="Arial"/>
      <family val="2"/>
    </font>
    <font>
      <sz val="11"/>
      <color indexed="8"/>
      <name val="Arial"/>
      <family val="2"/>
    </font>
    <font>
      <sz val="11"/>
      <name val="Arial"/>
      <family val="2"/>
    </font>
    <font>
      <i/>
      <sz val="11"/>
      <color indexed="8"/>
      <name val="Arial"/>
      <family val="2"/>
    </font>
    <font>
      <b/>
      <sz val="11"/>
      <color theme="1"/>
      <name val="Arial"/>
      <family val="2"/>
    </font>
    <font>
      <b/>
      <sz val="11"/>
      <name val="Arial"/>
      <family val="2"/>
    </font>
    <font>
      <b/>
      <sz val="11"/>
      <color indexed="8"/>
      <name val="Arial"/>
      <family val="2"/>
    </font>
    <font>
      <i/>
      <u/>
      <sz val="11"/>
      <name val="Arial"/>
      <family val="2"/>
    </font>
    <font>
      <i/>
      <sz val="11"/>
      <name val="Arial"/>
      <family val="2"/>
    </font>
    <font>
      <u/>
      <sz val="11"/>
      <name val="Arial"/>
      <family val="2"/>
    </font>
    <font>
      <b/>
      <sz val="11"/>
      <color rgb="FFFF0000"/>
      <name val="Arial"/>
      <family val="2"/>
    </font>
    <font>
      <b/>
      <sz val="14"/>
      <name val="Arial"/>
      <family val="2"/>
    </font>
    <font>
      <b/>
      <u/>
      <sz val="14"/>
      <color theme="1"/>
      <name val="Arial"/>
      <family val="2"/>
    </font>
    <font>
      <i/>
      <sz val="12"/>
      <color indexed="8"/>
      <name val="Arial"/>
      <family val="2"/>
    </font>
    <font>
      <b/>
      <sz val="10"/>
      <color theme="1"/>
      <name val="Arial"/>
      <family val="2"/>
    </font>
    <font>
      <sz val="10"/>
      <color theme="1"/>
      <name val="Arial"/>
      <family val="2"/>
    </font>
    <font>
      <i/>
      <sz val="12"/>
      <color rgb="FF00B050"/>
      <name val="Arial"/>
      <family val="2"/>
    </font>
    <font>
      <i/>
      <sz val="12"/>
      <name val="Arial"/>
      <family val="2"/>
    </font>
    <font>
      <b/>
      <sz val="11"/>
      <color theme="0"/>
      <name val="Calibri"/>
      <family val="2"/>
      <scheme val="minor"/>
    </font>
    <font>
      <i/>
      <sz val="11"/>
      <color rgb="FFFF0000"/>
      <name val="Arial"/>
      <family val="2"/>
    </font>
    <font>
      <i/>
      <sz val="11"/>
      <color rgb="FF00B050"/>
      <name val="Arial"/>
      <family val="2"/>
    </font>
    <font>
      <b/>
      <sz val="12"/>
      <name val="Arial"/>
      <family val="2"/>
    </font>
    <font>
      <sz val="12"/>
      <color rgb="FFFF0000"/>
      <name val="Arial"/>
      <family val="2"/>
    </font>
    <font>
      <sz val="12"/>
      <color rgb="FF7030A0"/>
      <name val="Arial"/>
      <family val="2"/>
    </font>
    <font>
      <b/>
      <i/>
      <sz val="11"/>
      <color rgb="FF7030A0"/>
      <name val="Arial"/>
      <family val="2"/>
    </font>
    <font>
      <sz val="14"/>
      <color rgb="FF7030A0"/>
      <name val="Arial"/>
      <family val="2"/>
    </font>
    <font>
      <sz val="10"/>
      <color rgb="FF7030A0"/>
      <name val="Arial"/>
      <family val="2"/>
    </font>
    <font>
      <i/>
      <sz val="12"/>
      <color rgb="FF7030A0"/>
      <name val="Arial"/>
      <family val="2"/>
    </font>
    <font>
      <sz val="11"/>
      <color rgb="FF00B0F0"/>
      <name val="Arial"/>
      <family val="2"/>
    </font>
    <font>
      <sz val="11"/>
      <color rgb="FFFF0000"/>
      <name val="Arial"/>
      <family val="2"/>
    </font>
    <font>
      <sz val="16"/>
      <color rgb="FFFF0000"/>
      <name val="Arial"/>
      <family val="2"/>
    </font>
    <font>
      <sz val="10"/>
      <name val="Arial"/>
      <family val="2"/>
    </font>
    <font>
      <b/>
      <sz val="13"/>
      <color theme="3"/>
      <name val="Calibri"/>
      <family val="2"/>
      <scheme val="minor"/>
    </font>
    <font>
      <b/>
      <sz val="11"/>
      <color theme="1"/>
      <name val="Calibri"/>
      <family val="2"/>
      <scheme val="minor"/>
    </font>
    <font>
      <sz val="8"/>
      <name val="Arial"/>
      <family val="2"/>
    </font>
    <font>
      <b/>
      <sz val="11"/>
      <color theme="4"/>
      <name val="Arial"/>
      <family val="2"/>
    </font>
    <font>
      <b/>
      <sz val="11"/>
      <color theme="4"/>
      <name val="Segoe UI"/>
      <family val="2"/>
    </font>
    <font>
      <sz val="10"/>
      <color rgb="FFFF0000"/>
      <name val="Arial"/>
      <family val="2"/>
    </font>
    <font>
      <b/>
      <sz val="10"/>
      <name val="Arial"/>
      <family val="2"/>
    </font>
    <font>
      <b/>
      <sz val="12"/>
      <color theme="1"/>
      <name val="Arial"/>
      <family val="2"/>
    </font>
    <font>
      <b/>
      <i/>
      <sz val="12"/>
      <color theme="1"/>
      <name val="Arial"/>
      <family val="2"/>
    </font>
    <font>
      <b/>
      <sz val="14"/>
      <color theme="0"/>
      <name val="Calibri"/>
      <family val="2"/>
      <scheme val="minor"/>
    </font>
    <font>
      <b/>
      <sz val="14"/>
      <color theme="0"/>
      <name val="Arial"/>
      <family val="2"/>
    </font>
    <font>
      <b/>
      <sz val="14"/>
      <color theme="4"/>
      <name val="Arial"/>
      <family val="2"/>
    </font>
    <font>
      <sz val="14"/>
      <color theme="1"/>
      <name val="Calibri"/>
      <family val="2"/>
      <scheme val="minor"/>
    </font>
    <font>
      <sz val="28"/>
      <color theme="1"/>
      <name val="Arial"/>
      <family val="2"/>
    </font>
    <font>
      <b/>
      <sz val="11"/>
      <color theme="0"/>
      <name val="Arial"/>
      <family val="2"/>
    </font>
    <font>
      <b/>
      <sz val="12"/>
      <color theme="0"/>
      <name val="Arial"/>
      <family val="2"/>
    </font>
    <font>
      <sz val="10"/>
      <color theme="0"/>
      <name val="Arial"/>
      <family val="2"/>
    </font>
    <font>
      <b/>
      <sz val="12"/>
      <color theme="4" tint="-0.249977111117893"/>
      <name val="Arial"/>
      <family val="2"/>
    </font>
    <font>
      <b/>
      <sz val="11"/>
      <color theme="4" tint="-0.249977111117893"/>
      <name val="Arial"/>
      <family val="2"/>
    </font>
    <font>
      <sz val="10"/>
      <color rgb="FFC00000"/>
      <name val="Arial"/>
      <family val="2"/>
    </font>
    <font>
      <i/>
      <sz val="10"/>
      <color rgb="FFC00000"/>
      <name val="Arial"/>
      <family val="2"/>
    </font>
    <font>
      <i/>
      <sz val="12"/>
      <color theme="0"/>
      <name val="Arial"/>
      <family val="2"/>
    </font>
    <font>
      <b/>
      <sz val="11"/>
      <color theme="4" tint="-0.499984740745262"/>
      <name val="Arial"/>
      <family val="2"/>
    </font>
    <font>
      <sz val="11"/>
      <color theme="4" tint="-0.499984740745262"/>
      <name val="Arial"/>
      <family val="2"/>
    </font>
    <font>
      <b/>
      <sz val="11"/>
      <color theme="5" tint="-0.249977111117893"/>
      <name val="Arial"/>
      <family val="2"/>
    </font>
    <font>
      <sz val="11"/>
      <color theme="5" tint="-0.249977111117893"/>
      <name val="Arial"/>
      <family val="2"/>
    </font>
    <font>
      <b/>
      <sz val="20"/>
      <color theme="0"/>
      <name val="Arial"/>
      <family val="2"/>
    </font>
  </fonts>
  <fills count="16">
    <fill>
      <patternFill patternType="none"/>
    </fill>
    <fill>
      <patternFill patternType="gray125"/>
    </fill>
    <fill>
      <patternFill patternType="solid">
        <fgColor theme="6"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9" tint="0.79998168889431442"/>
        <bgColor indexed="64"/>
      </patternFill>
    </fill>
    <fill>
      <patternFill patternType="solid">
        <fgColor rgb="FFA5A5A5"/>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bgColor indexed="64"/>
      </patternFill>
    </fill>
    <fill>
      <patternFill patternType="solid">
        <fgColor theme="4"/>
        <bgColor indexed="64"/>
      </patternFill>
    </fill>
    <fill>
      <patternFill patternType="solid">
        <fgColor rgb="FF002060"/>
        <bgColor indexed="64"/>
      </patternFill>
    </fill>
    <fill>
      <patternFill patternType="solid">
        <fgColor theme="9"/>
        <bgColor indexed="64"/>
      </patternFill>
    </fill>
  </fills>
  <borders count="42">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style="thin">
        <color theme="4"/>
      </top>
      <bottom style="double">
        <color theme="4"/>
      </bottom>
      <diagonal/>
    </border>
    <border>
      <left style="thin">
        <color theme="4"/>
      </left>
      <right/>
      <top style="thin">
        <color theme="4"/>
      </top>
      <bottom/>
      <diagonal/>
    </border>
    <border>
      <left/>
      <right/>
      <top style="thick">
        <color theme="4" tint="0.59996337778862885"/>
      </top>
      <bottom style="thick">
        <color theme="4" tint="0.59996337778862885"/>
      </bottom>
      <diagonal/>
    </border>
    <border>
      <left style="thick">
        <color theme="4" tint="0.59996337778862885"/>
      </left>
      <right style="thick">
        <color theme="4" tint="0.59996337778862885"/>
      </right>
      <top style="thick">
        <color theme="4" tint="0.59996337778862885"/>
      </top>
      <bottom style="thick">
        <color theme="4" tint="0.59996337778862885"/>
      </bottom>
      <diagonal/>
    </border>
    <border>
      <left/>
      <right/>
      <top/>
      <bottom style="thin">
        <color indexed="6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style="thin">
        <color theme="4" tint="-0.24994659260841701"/>
      </right>
      <top/>
      <bottom style="thin">
        <color theme="4" tint="-0.24994659260841701"/>
      </bottom>
      <diagonal/>
    </border>
    <border>
      <left style="thin">
        <color indexed="64"/>
      </left>
      <right/>
      <top/>
      <bottom style="thin">
        <color indexed="64"/>
      </bottom>
      <diagonal/>
    </border>
    <border>
      <left style="thick">
        <color theme="4" tint="0.39994506668294322"/>
      </left>
      <right style="thin">
        <color theme="4" tint="0.39994506668294322"/>
      </right>
      <top style="thick">
        <color theme="4" tint="0.39994506668294322"/>
      </top>
      <bottom/>
      <diagonal/>
    </border>
    <border>
      <left style="thin">
        <color theme="4" tint="0.39994506668294322"/>
      </left>
      <right style="thin">
        <color theme="4" tint="0.39994506668294322"/>
      </right>
      <top style="thick">
        <color theme="4" tint="0.39994506668294322"/>
      </top>
      <bottom/>
      <diagonal/>
    </border>
    <border>
      <left style="thin">
        <color theme="4" tint="0.39994506668294322"/>
      </left>
      <right style="thick">
        <color theme="4" tint="0.39994506668294322"/>
      </right>
      <top style="thick">
        <color theme="4" tint="0.39994506668294322"/>
      </top>
      <bottom/>
      <diagonal/>
    </border>
    <border>
      <left style="thick">
        <color theme="4" tint="0.39994506668294322"/>
      </left>
      <right style="thin">
        <color theme="4" tint="0.39994506668294322"/>
      </right>
      <top/>
      <bottom/>
      <diagonal/>
    </border>
    <border>
      <left style="thin">
        <color theme="4" tint="0.39994506668294322"/>
      </left>
      <right style="thin">
        <color theme="4" tint="0.39994506668294322"/>
      </right>
      <top/>
      <bottom/>
      <diagonal/>
    </border>
    <border>
      <left style="thin">
        <color theme="4" tint="0.39994506668294322"/>
      </left>
      <right style="thick">
        <color theme="4" tint="0.39994506668294322"/>
      </right>
      <top/>
      <bottom/>
      <diagonal/>
    </border>
    <border>
      <left style="thick">
        <color theme="4" tint="0.39994506668294322"/>
      </left>
      <right style="thin">
        <color theme="4" tint="0.39994506668294322"/>
      </right>
      <top/>
      <bottom style="thick">
        <color theme="4" tint="0.39994506668294322"/>
      </bottom>
      <diagonal/>
    </border>
    <border>
      <left style="thin">
        <color theme="4" tint="0.39994506668294322"/>
      </left>
      <right style="thin">
        <color theme="4" tint="0.39994506668294322"/>
      </right>
      <top/>
      <bottom style="thick">
        <color theme="4" tint="0.39994506668294322"/>
      </bottom>
      <diagonal/>
    </border>
    <border>
      <left style="thin">
        <color theme="4" tint="0.39994506668294322"/>
      </left>
      <right style="thick">
        <color theme="4" tint="0.39994506668294322"/>
      </right>
      <top/>
      <bottom style="thick">
        <color theme="4" tint="0.39994506668294322"/>
      </bottom>
      <diagonal/>
    </border>
    <border>
      <left style="medium">
        <color indexed="64"/>
      </left>
      <right style="thin">
        <color theme="4" tint="-0.24994659260841701"/>
      </right>
      <top style="medium">
        <color indexed="64"/>
      </top>
      <bottom style="medium">
        <color indexed="64"/>
      </bottom>
      <diagonal/>
    </border>
    <border>
      <left style="thin">
        <color theme="4" tint="-0.24994659260841701"/>
      </left>
      <right style="thin">
        <color theme="4" tint="-0.24994659260841701"/>
      </right>
      <top style="medium">
        <color indexed="64"/>
      </top>
      <bottom style="medium">
        <color indexed="64"/>
      </bottom>
      <diagonal/>
    </border>
    <border>
      <left style="thin">
        <color theme="4" tint="-0.24994659260841701"/>
      </left>
      <right style="medium">
        <color indexed="64"/>
      </right>
      <top style="medium">
        <color indexed="64"/>
      </top>
      <bottom style="medium">
        <color indexed="64"/>
      </bottom>
      <diagonal/>
    </border>
    <border>
      <left/>
      <right/>
      <top/>
      <bottom style="thick">
        <color theme="4" tint="0.399945066682943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4" tint="0.59996337778862885"/>
      </left>
      <right/>
      <top style="thick">
        <color theme="4" tint="0.59996337778862885"/>
      </top>
      <bottom style="thick">
        <color theme="4" tint="0.59996337778862885"/>
      </bottom>
      <diagonal/>
    </border>
    <border>
      <left/>
      <right style="thick">
        <color theme="4" tint="0.59996337778862885"/>
      </right>
      <top style="thick">
        <color theme="4" tint="0.59996337778862885"/>
      </top>
      <bottom style="thick">
        <color theme="4" tint="0.59996337778862885"/>
      </bottom>
      <diagonal/>
    </border>
    <border>
      <left style="thin">
        <color theme="4" tint="-0.24994659260841701"/>
      </left>
      <right/>
      <top style="medium">
        <color indexed="64"/>
      </top>
      <bottom style="medium">
        <color indexed="64"/>
      </bottom>
      <diagonal/>
    </border>
    <border>
      <left style="thin">
        <color theme="4" tint="-0.24994659260841701"/>
      </left>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s>
  <cellStyleXfs count="6">
    <xf numFmtId="0" fontId="0" fillId="0" borderId="0"/>
    <xf numFmtId="164" fontId="33" fillId="0" borderId="0" applyFont="0" applyFill="0" applyBorder="0" applyAlignment="0" applyProtection="0"/>
    <xf numFmtId="0" fontId="36" fillId="9" borderId="9" applyNumberFormat="0" applyAlignment="0" applyProtection="0"/>
    <xf numFmtId="164" fontId="33" fillId="0" borderId="0" applyFont="0" applyFill="0" applyBorder="0" applyAlignment="0" applyProtection="0"/>
    <xf numFmtId="0" fontId="50" fillId="0" borderId="10" applyNumberFormat="0" applyFill="0" applyAlignment="0" applyProtection="0"/>
    <xf numFmtId="0" fontId="51" fillId="0" borderId="11" applyNumberFormat="0" applyFill="0" applyAlignment="0" applyProtection="0"/>
  </cellStyleXfs>
  <cellXfs count="393">
    <xf numFmtId="0" fontId="0" fillId="0" borderId="0" xfId="0"/>
    <xf numFmtId="0" fontId="0" fillId="0" borderId="0" xfId="0" applyFont="1"/>
    <xf numFmtId="0" fontId="0" fillId="2" borderId="0" xfId="0" applyFont="1" applyFill="1" applyAlignment="1">
      <alignment wrapText="1"/>
    </xf>
    <xf numFmtId="0" fontId="0" fillId="0" borderId="0" xfId="0" applyNumberFormat="1" applyFont="1"/>
    <xf numFmtId="14" fontId="0" fillId="0" borderId="0" xfId="0" applyNumberFormat="1" applyFont="1" applyAlignment="1">
      <alignment wrapText="1"/>
    </xf>
    <xf numFmtId="0" fontId="0" fillId="0" borderId="0" xfId="0" applyFont="1" applyAlignment="1">
      <alignment wrapText="1"/>
    </xf>
    <xf numFmtId="0" fontId="2" fillId="3" borderId="0" xfId="0" applyFont="1" applyFill="1"/>
    <xf numFmtId="0" fontId="2" fillId="3" borderId="0" xfId="0" applyFont="1" applyFill="1" applyAlignment="1">
      <alignment vertical="center"/>
    </xf>
    <xf numFmtId="0" fontId="0" fillId="0" borderId="0" xfId="0" applyFill="1"/>
    <xf numFmtId="0" fontId="0" fillId="2" borderId="0" xfId="0" applyFill="1"/>
    <xf numFmtId="0" fontId="1"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165" fontId="6" fillId="0" borderId="0"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4" fillId="0" borderId="0" xfId="0" applyFont="1"/>
    <xf numFmtId="0" fontId="4" fillId="0" borderId="0" xfId="0" applyFont="1" applyFill="1" applyBorder="1"/>
    <xf numFmtId="0" fontId="4" fillId="0" borderId="0" xfId="0" applyFont="1" applyFill="1"/>
    <xf numFmtId="0" fontId="4" fillId="5" borderId="0" xfId="0" applyFont="1" applyFill="1"/>
    <xf numFmtId="0" fontId="5" fillId="3" borderId="0" xfId="0" applyFont="1" applyFill="1" applyAlignment="1">
      <alignment wrapText="1"/>
    </xf>
    <xf numFmtId="0" fontId="5" fillId="3" borderId="0" xfId="0" applyFont="1" applyFill="1"/>
    <xf numFmtId="14" fontId="5" fillId="3" borderId="0" xfId="0" applyNumberFormat="1" applyFont="1" applyFill="1" applyAlignment="1">
      <alignment wrapText="1"/>
    </xf>
    <xf numFmtId="0" fontId="5" fillId="3" borderId="0" xfId="0" applyNumberFormat="1" applyFont="1" applyFill="1"/>
    <xf numFmtId="0" fontId="5" fillId="0" borderId="0" xfId="0" applyFont="1"/>
    <xf numFmtId="0" fontId="9" fillId="0" borderId="0" xfId="0" applyFont="1" applyFill="1" applyBorder="1" applyAlignment="1">
      <alignment horizontal="left" vertical="center" wrapText="1"/>
    </xf>
    <xf numFmtId="0" fontId="5" fillId="2" borderId="0" xfId="0" applyFont="1" applyFill="1" applyAlignment="1">
      <alignment wrapText="1"/>
    </xf>
    <xf numFmtId="14" fontId="5" fillId="0" borderId="0" xfId="0" applyNumberFormat="1" applyFont="1" applyAlignment="1">
      <alignment wrapText="1"/>
    </xf>
    <xf numFmtId="0" fontId="5" fillId="0" borderId="0" xfId="0" applyNumberFormat="1" applyFont="1"/>
    <xf numFmtId="0" fontId="5" fillId="0" borderId="0" xfId="0" applyFont="1" applyFill="1"/>
    <xf numFmtId="0" fontId="9" fillId="0"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12" fillId="3" borderId="0" xfId="0" applyFont="1" applyFill="1" applyBorder="1" applyAlignment="1">
      <alignment horizontal="left" vertical="top" wrapText="1"/>
    </xf>
    <xf numFmtId="166" fontId="9" fillId="0" borderId="0" xfId="0" applyNumberFormat="1" applyFont="1" applyFill="1" applyBorder="1" applyAlignment="1">
      <alignment horizontal="left" vertical="top" wrapText="1"/>
    </xf>
    <xf numFmtId="165" fontId="9" fillId="0" borderId="0" xfId="0" applyNumberFormat="1" applyFont="1" applyFill="1" applyBorder="1" applyAlignment="1">
      <alignment horizontal="left" vertical="top" wrapText="1"/>
    </xf>
    <xf numFmtId="167" fontId="9" fillId="0" borderId="0" xfId="0" applyNumberFormat="1" applyFont="1" applyFill="1" applyBorder="1" applyAlignment="1">
      <alignment horizontal="left" vertical="top" wrapText="1"/>
    </xf>
    <xf numFmtId="0" fontId="12" fillId="2" borderId="0" xfId="0" applyFont="1" applyFill="1" applyBorder="1" applyAlignment="1">
      <alignment horizontal="left" vertical="top" wrapText="1"/>
    </xf>
    <xf numFmtId="0" fontId="5" fillId="0" borderId="0" xfId="0" applyFont="1" applyAlignment="1">
      <alignment horizontal="left" vertical="top"/>
    </xf>
    <xf numFmtId="0" fontId="5" fillId="3" borderId="0" xfId="0" applyFont="1" applyFill="1" applyAlignment="1">
      <alignment horizontal="left" vertical="top" wrapText="1"/>
    </xf>
    <xf numFmtId="49" fontId="5" fillId="3" borderId="0" xfId="0" applyNumberFormat="1" applyFont="1" applyFill="1" applyAlignment="1">
      <alignment horizontal="left" vertical="top" wrapText="1"/>
    </xf>
    <xf numFmtId="166" fontId="5" fillId="0" borderId="0" xfId="0" applyNumberFormat="1" applyFont="1" applyAlignment="1">
      <alignment horizontal="left" vertical="top" wrapText="1"/>
    </xf>
    <xf numFmtId="165" fontId="5" fillId="0" borderId="0" xfId="0" applyNumberFormat="1" applyFont="1" applyAlignment="1">
      <alignment horizontal="left" vertical="top" wrapText="1"/>
    </xf>
    <xf numFmtId="0" fontId="5" fillId="0" borderId="0" xfId="0" applyFont="1" applyAlignment="1">
      <alignment horizontal="left" vertical="top" wrapText="1"/>
    </xf>
    <xf numFmtId="0" fontId="5" fillId="2" borderId="0" xfId="0" applyFont="1" applyFill="1" applyAlignment="1">
      <alignment horizontal="left" vertical="top" wrapText="1"/>
    </xf>
    <xf numFmtId="0" fontId="13" fillId="3" borderId="0" xfId="0" applyFont="1" applyFill="1" applyBorder="1" applyAlignment="1">
      <alignment horizontal="center" vertical="center" wrapText="1"/>
    </xf>
    <xf numFmtId="49" fontId="13" fillId="3" borderId="0" xfId="0" applyNumberFormat="1" applyFont="1" applyFill="1" applyBorder="1" applyAlignment="1">
      <alignment horizontal="center" vertical="center" wrapText="1"/>
    </xf>
    <xf numFmtId="14" fontId="13" fillId="4" borderId="0" xfId="0" applyNumberFormat="1" applyFont="1" applyFill="1" applyBorder="1" applyAlignment="1">
      <alignment horizontal="center" vertical="center" wrapText="1"/>
    </xf>
    <xf numFmtId="0" fontId="13" fillId="4" borderId="0"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5" fillId="4" borderId="0" xfId="0" applyFont="1" applyFill="1" applyAlignment="1">
      <alignment vertical="center"/>
    </xf>
    <xf numFmtId="0" fontId="5" fillId="0" borderId="0" xfId="0" applyFont="1" applyAlignment="1">
      <alignment vertical="center"/>
    </xf>
    <xf numFmtId="0" fontId="16" fillId="3" borderId="0" xfId="0" applyFont="1" applyFill="1" applyBorder="1" applyAlignment="1">
      <alignment horizontal="center" vertical="center" wrapText="1"/>
    </xf>
    <xf numFmtId="49" fontId="16" fillId="4" borderId="0" xfId="0" applyNumberFormat="1" applyFont="1" applyFill="1" applyBorder="1" applyAlignment="1">
      <alignment horizontal="center" vertical="center" wrapText="1"/>
    </xf>
    <xf numFmtId="14" fontId="16" fillId="4" borderId="0" xfId="0" applyNumberFormat="1" applyFont="1" applyFill="1" applyBorder="1" applyAlignment="1">
      <alignment horizontal="center" vertical="center" wrapText="1"/>
    </xf>
    <xf numFmtId="0" fontId="16"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8" fillId="4" borderId="0" xfId="0" applyFont="1" applyFill="1" applyAlignment="1">
      <alignment vertical="center"/>
    </xf>
    <xf numFmtId="0" fontId="18" fillId="0" borderId="0" xfId="0" applyFont="1" applyAlignment="1">
      <alignment vertical="center"/>
    </xf>
    <xf numFmtId="0" fontId="18" fillId="3" borderId="0" xfId="0" applyFont="1" applyFill="1" applyAlignment="1">
      <alignment horizontal="left" vertical="top"/>
    </xf>
    <xf numFmtId="0" fontId="18" fillId="0" borderId="0" xfId="0" applyFont="1" applyAlignment="1">
      <alignment horizontal="left" vertical="top" wrapText="1"/>
    </xf>
    <xf numFmtId="14" fontId="18" fillId="0" borderId="0" xfId="0" applyNumberFormat="1" applyFont="1" applyAlignment="1">
      <alignment horizontal="left" vertical="top" wrapText="1"/>
    </xf>
    <xf numFmtId="165" fontId="18" fillId="0" borderId="0" xfId="0" applyNumberFormat="1" applyFont="1" applyAlignment="1">
      <alignment horizontal="left" vertical="top" wrapText="1"/>
    </xf>
    <xf numFmtId="0" fontId="18" fillId="2" borderId="0" xfId="0" applyFont="1" applyFill="1" applyAlignment="1">
      <alignment horizontal="left" vertical="top" wrapText="1"/>
    </xf>
    <xf numFmtId="0" fontId="18" fillId="0" borderId="0" xfId="0" applyFont="1" applyAlignment="1">
      <alignment horizontal="left" vertical="top"/>
    </xf>
    <xf numFmtId="0" fontId="18" fillId="0" borderId="0" xfId="0" applyFont="1"/>
    <xf numFmtId="0" fontId="18" fillId="3" borderId="0" xfId="0" applyFont="1" applyFill="1" applyAlignment="1">
      <alignment horizontal="left" vertical="top" wrapText="1"/>
    </xf>
    <xf numFmtId="0" fontId="18" fillId="0" borderId="0" xfId="0" applyFont="1" applyFill="1" applyAlignment="1">
      <alignment horizontal="left" vertical="top" wrapText="1"/>
    </xf>
    <xf numFmtId="14" fontId="18" fillId="0" borderId="0" xfId="0" applyNumberFormat="1" applyFont="1" applyFill="1" applyAlignment="1">
      <alignment horizontal="left" vertical="top" wrapText="1"/>
    </xf>
    <xf numFmtId="165" fontId="18" fillId="0" borderId="0" xfId="0" applyNumberFormat="1" applyFont="1" applyFill="1" applyAlignment="1">
      <alignment horizontal="left" vertical="top" wrapText="1"/>
    </xf>
    <xf numFmtId="0" fontId="18" fillId="0" borderId="0" xfId="0" applyFont="1" applyFill="1" applyAlignment="1">
      <alignment horizontal="left" vertical="top"/>
    </xf>
    <xf numFmtId="0" fontId="18" fillId="0" borderId="0" xfId="0" applyFont="1" applyFill="1"/>
    <xf numFmtId="167" fontId="19" fillId="0" borderId="0" xfId="0" applyNumberFormat="1" applyFont="1" applyFill="1" applyBorder="1" applyAlignment="1">
      <alignment horizontal="left" vertical="top"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top"/>
    </xf>
    <xf numFmtId="0" fontId="20" fillId="0" borderId="0" xfId="0" applyFont="1" applyFill="1" applyAlignment="1">
      <alignment horizontal="left" vertical="top" wrapText="1"/>
    </xf>
    <xf numFmtId="0" fontId="20" fillId="0" borderId="0" xfId="0" applyFont="1" applyFill="1" applyAlignment="1">
      <alignment horizontal="left" vertical="top"/>
    </xf>
    <xf numFmtId="0" fontId="20" fillId="0" borderId="0" xfId="0" applyFont="1" applyFill="1"/>
    <xf numFmtId="0" fontId="19" fillId="3"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49" fontId="19" fillId="0" borderId="0" xfId="0" applyNumberFormat="1" applyFont="1" applyFill="1" applyBorder="1" applyAlignment="1">
      <alignment horizontal="left" vertical="center" wrapText="1"/>
    </xf>
    <xf numFmtId="166" fontId="19" fillId="0" borderId="0" xfId="0" applyNumberFormat="1" applyFont="1" applyFill="1" applyBorder="1" applyAlignment="1">
      <alignment horizontal="left" vertical="center" wrapText="1"/>
    </xf>
    <xf numFmtId="165" fontId="19" fillId="0" borderId="0" xfId="0" applyNumberFormat="1" applyFont="1" applyFill="1" applyBorder="1" applyAlignment="1">
      <alignment horizontal="left" vertical="center" wrapText="1"/>
    </xf>
    <xf numFmtId="0" fontId="18" fillId="2" borderId="0" xfId="0" applyFont="1" applyFill="1" applyBorder="1" applyAlignment="1">
      <alignment vertical="center" wrapText="1"/>
    </xf>
    <xf numFmtId="0" fontId="18" fillId="4" borderId="0" xfId="0" applyFont="1" applyFill="1" applyBorder="1" applyAlignment="1">
      <alignment vertical="center"/>
    </xf>
    <xf numFmtId="0" fontId="18" fillId="0" borderId="0" xfId="0" applyFont="1" applyBorder="1" applyAlignment="1">
      <alignment vertical="center"/>
    </xf>
    <xf numFmtId="0" fontId="20" fillId="0" borderId="0" xfId="0" applyFont="1" applyFill="1" applyBorder="1" applyAlignment="1">
      <alignment vertical="center" wrapText="1"/>
    </xf>
    <xf numFmtId="49" fontId="18" fillId="0" borderId="0" xfId="0" applyNumberFormat="1" applyFont="1" applyFill="1" applyBorder="1" applyAlignment="1">
      <alignment horizontal="left" vertical="center"/>
    </xf>
    <xf numFmtId="14" fontId="18" fillId="0" borderId="0" xfId="0" applyNumberFormat="1" applyFont="1" applyFill="1" applyBorder="1" applyAlignment="1">
      <alignment vertical="center"/>
    </xf>
    <xf numFmtId="0" fontId="18" fillId="0" borderId="0" xfId="0" applyFont="1" applyFill="1" applyBorder="1" applyAlignment="1">
      <alignment vertical="center"/>
    </xf>
    <xf numFmtId="0" fontId="19" fillId="2"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166" fontId="20" fillId="0" borderId="0" xfId="0" applyNumberFormat="1" applyFont="1" applyFill="1" applyBorder="1" applyAlignment="1">
      <alignment horizontal="left" vertical="center" wrapText="1"/>
    </xf>
    <xf numFmtId="0" fontId="22" fillId="0" borderId="0" xfId="0" applyFont="1" applyFill="1" applyBorder="1" applyAlignment="1">
      <alignment horizontal="left" vertical="center" wrapText="1"/>
    </xf>
    <xf numFmtId="0" fontId="18" fillId="0" borderId="0" xfId="0" applyFont="1" applyFill="1" applyAlignment="1">
      <alignment vertical="center"/>
    </xf>
    <xf numFmtId="0" fontId="18" fillId="2" borderId="0" xfId="0" applyFont="1" applyFill="1" applyBorder="1" applyAlignment="1">
      <alignment vertical="center"/>
    </xf>
    <xf numFmtId="0" fontId="20" fillId="2" borderId="0" xfId="0" applyFont="1" applyFill="1" applyBorder="1" applyAlignment="1">
      <alignment horizontal="left" vertical="top" wrapText="1"/>
    </xf>
    <xf numFmtId="0" fontId="19" fillId="3" borderId="0" xfId="0" applyNumberFormat="1" applyFont="1" applyFill="1" applyBorder="1" applyAlignment="1">
      <alignment horizontal="left" vertical="top" wrapText="1"/>
    </xf>
    <xf numFmtId="0" fontId="20" fillId="0" borderId="0" xfId="0" applyFont="1" applyFill="1" applyBorder="1" applyAlignment="1">
      <alignment horizontal="left" vertical="top" wrapText="1"/>
    </xf>
    <xf numFmtId="49" fontId="20" fillId="0" borderId="0" xfId="0" applyNumberFormat="1" applyFont="1" applyFill="1" applyBorder="1" applyAlignment="1">
      <alignment horizontal="left" vertical="top" wrapText="1"/>
    </xf>
    <xf numFmtId="166" fontId="20" fillId="0" borderId="0" xfId="0" applyNumberFormat="1" applyFont="1" applyFill="1" applyBorder="1" applyAlignment="1">
      <alignment horizontal="left" vertical="top" wrapText="1"/>
    </xf>
    <xf numFmtId="165" fontId="19" fillId="0" borderId="0" xfId="0" applyNumberFormat="1" applyFont="1" applyFill="1" applyBorder="1" applyAlignment="1">
      <alignment horizontal="left" vertical="top" wrapText="1"/>
    </xf>
    <xf numFmtId="0" fontId="18" fillId="2" borderId="0" xfId="0" applyFont="1" applyFill="1" applyAlignment="1">
      <alignment wrapText="1"/>
    </xf>
    <xf numFmtId="0" fontId="20" fillId="3" borderId="0" xfId="0" applyFont="1" applyFill="1" applyBorder="1" applyAlignment="1">
      <alignment horizontal="left" vertical="top" wrapText="1"/>
    </xf>
    <xf numFmtId="0" fontId="18" fillId="0" borderId="0" xfId="0" applyFont="1" applyAlignment="1">
      <alignment wrapText="1"/>
    </xf>
    <xf numFmtId="49" fontId="20" fillId="0" borderId="0" xfId="0" applyNumberFormat="1"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3" borderId="0" xfId="0" applyNumberFormat="1" applyFont="1" applyFill="1" applyBorder="1" applyAlignment="1">
      <alignment horizontal="left" vertical="center" wrapText="1"/>
    </xf>
    <xf numFmtId="165" fontId="20" fillId="0" borderId="0" xfId="0" applyNumberFormat="1" applyFont="1" applyFill="1" applyBorder="1" applyAlignment="1">
      <alignment horizontal="left" vertical="center" wrapText="1"/>
    </xf>
    <xf numFmtId="49" fontId="18" fillId="0" borderId="0" xfId="0" applyNumberFormat="1" applyFont="1" applyAlignment="1">
      <alignment horizontal="left" vertical="top" wrapText="1"/>
    </xf>
    <xf numFmtId="166" fontId="18" fillId="0" borderId="0" xfId="0" applyNumberFormat="1" applyFont="1" applyAlignment="1">
      <alignment horizontal="left" vertical="top" wrapText="1"/>
    </xf>
    <xf numFmtId="0" fontId="18" fillId="0" borderId="0" xfId="0" applyFont="1" applyBorder="1" applyAlignment="1">
      <alignment horizontal="left" vertical="top"/>
    </xf>
    <xf numFmtId="49" fontId="18" fillId="0" borderId="0" xfId="0" applyNumberFormat="1" applyFont="1" applyFill="1" applyAlignment="1">
      <alignment horizontal="left" vertical="top" wrapText="1"/>
    </xf>
    <xf numFmtId="166" fontId="18" fillId="0" borderId="0" xfId="0" applyNumberFormat="1" applyFont="1" applyFill="1" applyAlignment="1">
      <alignment horizontal="left" vertical="top" wrapText="1"/>
    </xf>
    <xf numFmtId="0" fontId="20" fillId="3" borderId="0" xfId="0" applyFont="1" applyFill="1" applyBorder="1" applyAlignment="1">
      <alignment horizontal="left" vertical="center" wrapText="1"/>
    </xf>
    <xf numFmtId="167" fontId="19" fillId="0" borderId="0" xfId="0" applyNumberFormat="1" applyFont="1" applyFill="1" applyBorder="1" applyAlignment="1">
      <alignment horizontal="left" vertical="center" wrapText="1"/>
    </xf>
    <xf numFmtId="166" fontId="19" fillId="0" borderId="0" xfId="0" applyNumberFormat="1" applyFont="1" applyFill="1" applyBorder="1" applyAlignment="1">
      <alignment horizontal="left" vertical="top" wrapText="1"/>
    </xf>
    <xf numFmtId="0" fontId="20" fillId="3" borderId="0" xfId="0" applyFont="1" applyFill="1" applyAlignment="1">
      <alignment horizontal="left" vertical="top"/>
    </xf>
    <xf numFmtId="14" fontId="20" fillId="0" borderId="0" xfId="0" applyNumberFormat="1" applyFont="1" applyFill="1" applyAlignment="1">
      <alignment horizontal="left" vertical="top" wrapText="1"/>
    </xf>
    <xf numFmtId="165" fontId="20" fillId="0" borderId="0" xfId="0" applyNumberFormat="1" applyFont="1" applyFill="1" applyAlignment="1">
      <alignment horizontal="left" vertical="top" wrapText="1"/>
    </xf>
    <xf numFmtId="0" fontId="20" fillId="2" borderId="0" xfId="0" applyFont="1" applyFill="1" applyAlignment="1">
      <alignment horizontal="left" vertical="top" wrapText="1"/>
    </xf>
    <xf numFmtId="166" fontId="28" fillId="0" borderId="0" xfId="0" applyNumberFormat="1" applyFont="1" applyFill="1" applyBorder="1" applyAlignment="1">
      <alignment horizontal="left" vertical="center" wrapText="1"/>
    </xf>
    <xf numFmtId="0" fontId="19" fillId="3" borderId="0" xfId="0" applyFont="1" applyFill="1" applyBorder="1" applyAlignment="1">
      <alignment horizontal="left" vertical="center" wrapText="1"/>
    </xf>
    <xf numFmtId="0" fontId="22" fillId="0" borderId="0" xfId="0" applyFont="1" applyFill="1" applyBorder="1" applyAlignment="1">
      <alignment vertical="center"/>
    </xf>
    <xf numFmtId="0" fontId="18" fillId="0" borderId="0" xfId="0" applyFont="1" applyFill="1" applyBorder="1" applyAlignment="1">
      <alignment wrapText="1"/>
    </xf>
    <xf numFmtId="14" fontId="18" fillId="0" borderId="0" xfId="0" applyNumberFormat="1" applyFont="1" applyAlignment="1">
      <alignment wrapText="1"/>
    </xf>
    <xf numFmtId="0" fontId="18" fillId="0" borderId="0" xfId="0" applyNumberFormat="1" applyFont="1"/>
    <xf numFmtId="0" fontId="18" fillId="2" borderId="0" xfId="0" applyFont="1" applyFill="1"/>
    <xf numFmtId="14" fontId="19" fillId="0" borderId="0" xfId="0" applyNumberFormat="1" applyFont="1" applyFill="1" applyBorder="1" applyAlignment="1">
      <alignment horizontal="left" vertical="center" wrapText="1"/>
    </xf>
    <xf numFmtId="0" fontId="18" fillId="0" borderId="0" xfId="0" applyFont="1" applyBorder="1"/>
    <xf numFmtId="14" fontId="28" fillId="0" borderId="0" xfId="0" applyNumberFormat="1" applyFont="1" applyFill="1" applyBorder="1" applyAlignment="1">
      <alignment horizontal="left" vertical="center" wrapText="1"/>
    </xf>
    <xf numFmtId="49" fontId="18" fillId="0" borderId="0" xfId="0" applyNumberFormat="1" applyFont="1" applyFill="1" applyBorder="1" applyAlignment="1">
      <alignment vertical="center" wrapText="1"/>
    </xf>
    <xf numFmtId="49" fontId="20" fillId="2" borderId="0" xfId="0" applyNumberFormat="1" applyFont="1" applyFill="1" applyBorder="1" applyAlignment="1">
      <alignment horizontal="left" vertical="center" wrapText="1"/>
    </xf>
    <xf numFmtId="165" fontId="19" fillId="2" borderId="0" xfId="0" applyNumberFormat="1" applyFont="1" applyFill="1" applyBorder="1" applyAlignment="1">
      <alignment horizontal="left" vertical="center" wrapText="1"/>
    </xf>
    <xf numFmtId="0" fontId="14" fillId="6" borderId="5" xfId="0" applyNumberFormat="1" applyFont="1" applyFill="1" applyBorder="1" applyAlignment="1">
      <alignment horizontal="center" vertical="center" wrapText="1"/>
    </xf>
    <xf numFmtId="0" fontId="14" fillId="6" borderId="5" xfId="0" applyFont="1" applyFill="1" applyBorder="1" applyAlignment="1">
      <alignment horizontal="center" vertical="center" wrapText="1"/>
    </xf>
    <xf numFmtId="0" fontId="18" fillId="3" borderId="0" xfId="0" applyFont="1" applyFill="1" applyAlignment="1">
      <alignment vertical="center"/>
    </xf>
    <xf numFmtId="0" fontId="18" fillId="3" borderId="0" xfId="0" applyFont="1" applyFill="1"/>
    <xf numFmtId="14" fontId="4" fillId="5" borderId="0" xfId="0" applyNumberFormat="1" applyFont="1" applyFill="1" applyAlignment="1">
      <alignment wrapText="1"/>
    </xf>
    <xf numFmtId="0" fontId="4" fillId="5" borderId="0" xfId="0" applyNumberFormat="1" applyFont="1" applyFill="1"/>
    <xf numFmtId="0" fontId="8" fillId="5" borderId="0" xfId="0" applyFont="1" applyFill="1" applyBorder="1" applyAlignment="1">
      <alignment horizontal="left" vertical="center" wrapText="1"/>
    </xf>
    <xf numFmtId="0" fontId="4" fillId="5" borderId="0" xfId="0" applyFont="1" applyFill="1" applyAlignment="1">
      <alignment wrapText="1"/>
    </xf>
    <xf numFmtId="49" fontId="12" fillId="3" borderId="0" xfId="0" applyNumberFormat="1" applyFont="1" applyFill="1" applyBorder="1" applyAlignment="1">
      <alignment horizontal="left" vertical="top" wrapText="1"/>
    </xf>
    <xf numFmtId="0" fontId="2" fillId="5" borderId="0" xfId="0" applyFont="1" applyFill="1"/>
    <xf numFmtId="0" fontId="2" fillId="5" borderId="0" xfId="0" applyFont="1" applyFill="1" applyBorder="1" applyAlignment="1">
      <alignment horizontal="left" vertical="top"/>
    </xf>
    <xf numFmtId="0" fontId="5" fillId="5" borderId="0" xfId="0" applyFont="1" applyFill="1" applyAlignment="1">
      <alignment wrapText="1"/>
    </xf>
    <xf numFmtId="0" fontId="5" fillId="5" borderId="0" xfId="0" applyFont="1" applyFill="1"/>
    <xf numFmtId="0" fontId="19" fillId="5" borderId="0" xfId="0" applyNumberFormat="1" applyFont="1" applyFill="1" applyBorder="1" applyAlignment="1">
      <alignment horizontal="left" vertical="center" wrapText="1"/>
    </xf>
    <xf numFmtId="0" fontId="3" fillId="5" borderId="0" xfId="0" applyFont="1" applyFill="1"/>
    <xf numFmtId="0" fontId="10" fillId="5" borderId="0" xfId="0" applyFont="1" applyFill="1" applyBorder="1" applyAlignment="1">
      <alignment horizontal="left" vertical="top"/>
    </xf>
    <xf numFmtId="0" fontId="11" fillId="5" borderId="0" xfId="0" applyFont="1" applyFill="1" applyAlignment="1">
      <alignment wrapText="1"/>
    </xf>
    <xf numFmtId="14" fontId="5" fillId="5" borderId="0" xfId="0" applyNumberFormat="1" applyFont="1" applyFill="1" applyAlignment="1">
      <alignment wrapText="1"/>
    </xf>
    <xf numFmtId="0" fontId="5" fillId="5" borderId="0" xfId="0" applyNumberFormat="1" applyFont="1" applyFill="1"/>
    <xf numFmtId="0" fontId="2" fillId="5" borderId="0" xfId="0" applyFont="1" applyFill="1" applyAlignment="1">
      <alignment vertical="center"/>
    </xf>
    <xf numFmtId="14" fontId="5" fillId="3" borderId="0" xfId="0" applyNumberFormat="1" applyFont="1" applyFill="1" applyAlignment="1">
      <alignment horizontal="left" vertical="top" wrapText="1"/>
    </xf>
    <xf numFmtId="165" fontId="5" fillId="3" borderId="0" xfId="0" applyNumberFormat="1" applyFont="1" applyFill="1" applyAlignment="1">
      <alignment horizontal="left" vertical="top" wrapText="1"/>
    </xf>
    <xf numFmtId="0" fontId="19" fillId="5" borderId="0" xfId="0" applyFont="1" applyFill="1" applyBorder="1" applyAlignment="1">
      <alignment horizontal="left" vertical="center" wrapText="1"/>
    </xf>
    <xf numFmtId="0" fontId="0" fillId="0" borderId="0" xfId="0" applyAlignment="1">
      <alignment wrapText="1"/>
    </xf>
    <xf numFmtId="0" fontId="0" fillId="0" borderId="0" xfId="0" applyAlignment="1"/>
    <xf numFmtId="47" fontId="18" fillId="3" borderId="0" xfId="1" applyNumberFormat="1" applyFont="1" applyFill="1" applyAlignment="1">
      <alignment horizontal="left" vertical="top"/>
    </xf>
    <xf numFmtId="0" fontId="5" fillId="7" borderId="0" xfId="0" applyFont="1" applyFill="1"/>
    <xf numFmtId="0" fontId="18" fillId="0" borderId="0" xfId="0" applyFont="1" applyAlignment="1">
      <alignment horizontal="left" wrapText="1"/>
    </xf>
    <xf numFmtId="0" fontId="35" fillId="0" borderId="5" xfId="0" applyFont="1" applyFill="1" applyBorder="1" applyAlignment="1">
      <alignment vertical="center" wrapText="1"/>
    </xf>
    <xf numFmtId="0" fontId="0" fillId="0" borderId="0" xfId="0" applyFont="1" applyAlignment="1">
      <alignment wrapText="1"/>
    </xf>
    <xf numFmtId="0" fontId="1" fillId="0" borderId="0" xfId="0" applyFont="1" applyFill="1" applyBorder="1" applyAlignment="1">
      <alignment horizontal="left" vertical="center" wrapText="1"/>
    </xf>
    <xf numFmtId="0" fontId="18" fillId="0" borderId="0" xfId="0" applyFont="1" applyAlignment="1">
      <alignment wrapText="1"/>
    </xf>
    <xf numFmtId="0" fontId="0" fillId="0" borderId="0" xfId="0" applyAlignment="1">
      <alignment wrapText="1"/>
    </xf>
    <xf numFmtId="0" fontId="7" fillId="0" borderId="5" xfId="0" applyFont="1" applyFill="1" applyBorder="1" applyAlignment="1">
      <alignment horizontal="left" vertical="center" wrapText="1"/>
    </xf>
    <xf numFmtId="14" fontId="7" fillId="0" borderId="5" xfId="0" applyNumberFormat="1" applyFont="1" applyFill="1" applyBorder="1" applyAlignment="1">
      <alignment horizontal="left" vertical="center" wrapText="1"/>
    </xf>
    <xf numFmtId="0" fontId="0" fillId="0" borderId="0" xfId="0" applyFont="1" applyFill="1" applyAlignment="1">
      <alignment wrapText="1"/>
    </xf>
    <xf numFmtId="0" fontId="1" fillId="8" borderId="5"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20" fillId="0" borderId="5" xfId="0" applyFont="1" applyFill="1" applyBorder="1" applyAlignment="1">
      <alignment vertical="center" wrapText="1"/>
    </xf>
    <xf numFmtId="0" fontId="20" fillId="0" borderId="5" xfId="0" applyFont="1" applyFill="1" applyBorder="1" applyAlignment="1">
      <alignment horizontal="left" vertical="center" wrapText="1"/>
    </xf>
    <xf numFmtId="14" fontId="20" fillId="0" borderId="5" xfId="0" applyNumberFormat="1"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5" xfId="0" applyFont="1" applyFill="1" applyBorder="1" applyAlignment="1">
      <alignment vertical="center" wrapText="1"/>
    </xf>
    <xf numFmtId="49" fontId="20" fillId="0" borderId="5" xfId="0" applyNumberFormat="1" applyFont="1" applyFill="1" applyBorder="1" applyAlignment="1">
      <alignment horizontal="left" vertical="center" wrapText="1"/>
    </xf>
    <xf numFmtId="166" fontId="20" fillId="0" borderId="5" xfId="0" applyNumberFormat="1" applyFont="1" applyFill="1" applyBorder="1" applyAlignment="1">
      <alignment horizontal="left" vertical="center" wrapText="1"/>
    </xf>
    <xf numFmtId="0" fontId="5" fillId="0" borderId="0" xfId="0" applyFont="1" applyAlignment="1">
      <alignment wrapText="1"/>
    </xf>
    <xf numFmtId="0" fontId="4" fillId="5" borderId="5"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0" xfId="0" applyFont="1" applyFill="1" applyAlignment="1">
      <alignment vertical="center" wrapText="1"/>
    </xf>
    <xf numFmtId="0" fontId="4" fillId="0" borderId="0" xfId="0" applyFont="1" applyFill="1" applyBorder="1" applyAlignment="1">
      <alignment horizontal="left" vertical="center" wrapText="1"/>
    </xf>
    <xf numFmtId="0" fontId="5" fillId="0" borderId="0" xfId="0" applyFont="1" applyFill="1" applyAlignment="1">
      <alignment vertical="center" wrapText="1"/>
    </xf>
    <xf numFmtId="0" fontId="1" fillId="0" borderId="0" xfId="0" applyFont="1" applyFill="1" applyAlignment="1">
      <alignment vertical="center" wrapText="1"/>
    </xf>
    <xf numFmtId="0" fontId="18" fillId="8" borderId="5"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8" borderId="5" xfId="0" applyFont="1" applyFill="1" applyBorder="1" applyAlignment="1">
      <alignment horizontal="left" vertical="center" wrapText="1"/>
    </xf>
    <xf numFmtId="49" fontId="19" fillId="0" borderId="5" xfId="0" applyNumberFormat="1" applyFont="1" applyFill="1" applyBorder="1" applyAlignment="1">
      <alignment horizontal="left" vertical="center" wrapText="1"/>
    </xf>
    <xf numFmtId="166" fontId="19" fillId="0" borderId="5" xfId="0" applyNumberFormat="1" applyFont="1" applyFill="1" applyBorder="1" applyAlignment="1">
      <alignment horizontal="left" vertical="center" wrapText="1"/>
    </xf>
    <xf numFmtId="14" fontId="18" fillId="0" borderId="5" xfId="0" applyNumberFormat="1" applyFont="1" applyFill="1" applyBorder="1" applyAlignment="1">
      <alignment horizontal="left" vertical="center" wrapText="1"/>
    </xf>
    <xf numFmtId="0" fontId="20" fillId="8" borderId="5" xfId="0" applyNumberFormat="1" applyFont="1" applyFill="1" applyBorder="1" applyAlignment="1">
      <alignment horizontal="left" vertical="center" wrapText="1"/>
    </xf>
    <xf numFmtId="0" fontId="20" fillId="8" borderId="5"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8" fillId="0" borderId="5" xfId="0" applyFont="1" applyBorder="1" applyAlignment="1">
      <alignment wrapText="1"/>
    </xf>
    <xf numFmtId="0" fontId="18" fillId="0" borderId="5" xfId="0" applyFont="1" applyFill="1" applyBorder="1" applyAlignment="1">
      <alignment wrapText="1"/>
    </xf>
    <xf numFmtId="165" fontId="19" fillId="0" borderId="5" xfId="0" applyNumberFormat="1" applyFont="1" applyFill="1" applyBorder="1" applyAlignment="1">
      <alignment horizontal="left" vertical="center" wrapText="1"/>
    </xf>
    <xf numFmtId="167" fontId="19" fillId="0" borderId="5" xfId="0" applyNumberFormat="1" applyFont="1" applyFill="1" applyBorder="1" applyAlignment="1">
      <alignment horizontal="left" vertical="center" wrapText="1"/>
    </xf>
    <xf numFmtId="0" fontId="18" fillId="5" borderId="5" xfId="0" applyFont="1" applyFill="1" applyBorder="1" applyAlignment="1">
      <alignment horizontal="left" vertical="center" wrapText="1"/>
    </xf>
    <xf numFmtId="0" fontId="18" fillId="7" borderId="5" xfId="0" applyFont="1" applyFill="1" applyBorder="1" applyAlignment="1">
      <alignment horizontal="left" vertical="center" wrapText="1"/>
    </xf>
    <xf numFmtId="0" fontId="19" fillId="5" borderId="5"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23" fillId="4" borderId="5"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7" fillId="0" borderId="0" xfId="0" applyFont="1" applyAlignment="1">
      <alignment wrapText="1"/>
    </xf>
    <xf numFmtId="0" fontId="7" fillId="0" borderId="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7" fillId="7" borderId="3" xfId="0" applyFont="1" applyFill="1" applyBorder="1" applyAlignment="1">
      <alignment wrapText="1"/>
    </xf>
    <xf numFmtId="0" fontId="42" fillId="0" borderId="0" xfId="0" applyFont="1" applyAlignment="1">
      <alignment wrapText="1"/>
    </xf>
    <xf numFmtId="0" fontId="41" fillId="0" borderId="0" xfId="0" applyFont="1" applyFill="1" applyBorder="1" applyAlignment="1">
      <alignment horizontal="left" vertical="center" wrapText="1"/>
    </xf>
    <xf numFmtId="0" fontId="44" fillId="0" borderId="0" xfId="0" applyFont="1"/>
    <xf numFmtId="0" fontId="45" fillId="0" borderId="0" xfId="0" applyFont="1" applyFill="1" applyBorder="1" applyAlignment="1">
      <alignment horizontal="left" vertical="center" wrapText="1"/>
    </xf>
    <xf numFmtId="0" fontId="46" fillId="0" borderId="5" xfId="0" applyFont="1" applyFill="1" applyBorder="1" applyAlignment="1">
      <alignment vertical="center" wrapText="1"/>
    </xf>
    <xf numFmtId="0" fontId="46" fillId="0" borderId="5" xfId="0" applyFont="1" applyFill="1" applyBorder="1" applyAlignment="1">
      <alignment horizontal="left" vertical="center" wrapText="1"/>
    </xf>
    <xf numFmtId="0" fontId="20" fillId="3" borderId="5" xfId="0" applyNumberFormat="1" applyFont="1" applyFill="1" applyBorder="1" applyAlignment="1">
      <alignment horizontal="left" vertical="center" wrapText="1"/>
    </xf>
    <xf numFmtId="0" fontId="23" fillId="0" borderId="5"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0" fillId="0" borderId="0" xfId="0" applyFont="1" applyFill="1" applyAlignment="1">
      <alignment vertical="center" wrapText="1"/>
    </xf>
    <xf numFmtId="0" fontId="40" fillId="0" borderId="0" xfId="0" applyFont="1" applyAlignment="1">
      <alignment horizontal="left" vertical="center" wrapText="1"/>
    </xf>
    <xf numFmtId="0" fontId="1" fillId="0" borderId="0" xfId="0" applyFont="1" applyAlignment="1">
      <alignment vertical="center" wrapText="1"/>
    </xf>
    <xf numFmtId="0" fontId="20" fillId="4" borderId="5" xfId="0" applyFont="1" applyFill="1" applyBorder="1" applyAlignment="1">
      <alignment vertical="center" wrapText="1"/>
    </xf>
    <xf numFmtId="0" fontId="20" fillId="3" borderId="5"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0" fillId="0" borderId="0" xfId="0" applyAlignment="1">
      <alignment vertical="top"/>
    </xf>
    <xf numFmtId="0" fontId="19" fillId="0" borderId="5" xfId="0" applyFont="1" applyFill="1" applyBorder="1" applyAlignment="1">
      <alignment horizontal="left" vertical="top" wrapText="1"/>
    </xf>
    <xf numFmtId="0" fontId="20" fillId="0" borderId="5" xfId="0" applyFont="1" applyFill="1" applyBorder="1" applyAlignment="1">
      <alignment horizontal="left" vertical="top" wrapText="1"/>
    </xf>
    <xf numFmtId="0" fontId="19" fillId="0" borderId="5" xfId="0" applyFont="1" applyFill="1" applyBorder="1" applyAlignment="1">
      <alignment vertical="top" wrapText="1"/>
    </xf>
    <xf numFmtId="0" fontId="20" fillId="0" borderId="5" xfId="0" applyFont="1" applyFill="1" applyBorder="1" applyAlignment="1">
      <alignment vertical="top" wrapText="1"/>
    </xf>
    <xf numFmtId="0" fontId="21" fillId="0" borderId="5" xfId="0" applyFont="1" applyFill="1" applyBorder="1" applyAlignment="1">
      <alignment vertical="top" wrapText="1"/>
    </xf>
    <xf numFmtId="0" fontId="38" fillId="0" borderId="5" xfId="0" applyFont="1" applyFill="1" applyBorder="1" applyAlignment="1">
      <alignment horizontal="left" vertical="top" wrapText="1"/>
    </xf>
    <xf numFmtId="0" fontId="18" fillId="0" borderId="5" xfId="2" applyFont="1" applyFill="1" applyBorder="1" applyAlignment="1">
      <alignment horizontal="left" vertical="top" wrapText="1"/>
    </xf>
    <xf numFmtId="49" fontId="18" fillId="0" borderId="5" xfId="0" applyNumberFormat="1" applyFont="1" applyFill="1" applyBorder="1" applyAlignment="1">
      <alignment horizontal="left" vertical="center" wrapText="1"/>
    </xf>
    <xf numFmtId="0" fontId="0" fillId="0" borderId="0" xfId="0" applyAlignment="1">
      <alignment horizontal="left" vertical="top"/>
    </xf>
    <xf numFmtId="0" fontId="41" fillId="0" borderId="3" xfId="0" applyFont="1" applyFill="1" applyBorder="1" applyAlignment="1">
      <alignment horizontal="left" vertical="top" wrapText="1"/>
    </xf>
    <xf numFmtId="0" fontId="4" fillId="0" borderId="0" xfId="0" applyFont="1" applyFill="1" applyAlignment="1">
      <alignment horizontal="left" vertical="top" wrapText="1"/>
    </xf>
    <xf numFmtId="0" fontId="47" fillId="4" borderId="3" xfId="0" applyFont="1" applyFill="1" applyBorder="1" applyAlignment="1">
      <alignment vertical="center" wrapText="1"/>
    </xf>
    <xf numFmtId="0" fontId="18" fillId="11" borderId="5" xfId="0" applyFont="1" applyFill="1" applyBorder="1" applyAlignment="1">
      <alignment horizontal="left" vertical="center" wrapText="1"/>
    </xf>
    <xf numFmtId="0" fontId="1" fillId="7" borderId="5" xfId="0" applyFont="1" applyFill="1" applyBorder="1" applyAlignment="1">
      <alignment horizontal="left" vertical="center" wrapText="1"/>
    </xf>
    <xf numFmtId="0" fontId="20" fillId="12" borderId="5" xfId="0" applyFont="1" applyFill="1" applyBorder="1" applyAlignment="1">
      <alignment horizontal="left" vertical="center" wrapText="1"/>
    </xf>
    <xf numFmtId="0" fontId="0" fillId="0" borderId="0" xfId="0" applyAlignment="1">
      <alignment horizontal="left"/>
    </xf>
    <xf numFmtId="0" fontId="1" fillId="0" borderId="5"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0" xfId="0" applyFont="1" applyFill="1" applyAlignment="1">
      <alignment horizontal="center" vertical="center" wrapText="1"/>
    </xf>
    <xf numFmtId="0" fontId="59" fillId="0" borderId="10" xfId="4" applyFont="1" applyFill="1" applyBorder="1"/>
    <xf numFmtId="0" fontId="60" fillId="0" borderId="10" xfId="4" applyFont="1"/>
    <xf numFmtId="0" fontId="63" fillId="13" borderId="0" xfId="0" applyFont="1" applyFill="1" applyAlignment="1">
      <alignment vertical="center"/>
    </xf>
    <xf numFmtId="0" fontId="63" fillId="13" borderId="13" xfId="0" applyFont="1" applyFill="1" applyBorder="1" applyAlignment="1">
      <alignment vertical="center"/>
    </xf>
    <xf numFmtId="49" fontId="62" fillId="0" borderId="16" xfId="5" applyNumberFormat="1" applyFont="1" applyBorder="1" applyAlignment="1">
      <alignment horizontal="left" vertical="top" wrapText="1" indent="3"/>
    </xf>
    <xf numFmtId="49" fontId="62" fillId="0" borderId="17" xfId="5" applyNumberFormat="1" applyFont="1" applyBorder="1" applyAlignment="1">
      <alignment horizontal="left" vertical="top" wrapText="1" indent="3"/>
    </xf>
    <xf numFmtId="49" fontId="62" fillId="0" borderId="18" xfId="5" applyNumberFormat="1" applyFont="1" applyFill="1" applyBorder="1" applyAlignment="1">
      <alignment horizontal="left" vertical="top" wrapText="1" indent="3"/>
    </xf>
    <xf numFmtId="49" fontId="62" fillId="0" borderId="18" xfId="5" applyNumberFormat="1" applyFont="1" applyBorder="1" applyAlignment="1">
      <alignment horizontal="left" wrapText="1" indent="3"/>
    </xf>
    <xf numFmtId="49" fontId="62" fillId="0" borderId="18" xfId="5" applyNumberFormat="1" applyFont="1" applyBorder="1" applyAlignment="1">
      <alignment horizontal="left" vertical="top" wrapText="1" indent="3"/>
    </xf>
    <xf numFmtId="0" fontId="64" fillId="0" borderId="0" xfId="0" applyFont="1" applyFill="1" applyBorder="1" applyAlignment="1">
      <alignment horizontal="center" vertical="center"/>
    </xf>
    <xf numFmtId="0" fontId="64" fillId="0" borderId="10" xfId="4" applyFont="1" applyAlignment="1">
      <alignment horizontal="center" vertical="center"/>
    </xf>
    <xf numFmtId="0" fontId="54" fillId="0" borderId="0" xfId="0" applyFont="1" applyAlignment="1">
      <alignment horizontal="center" vertical="center"/>
    </xf>
    <xf numFmtId="0" fontId="53" fillId="0" borderId="0" xfId="0" applyFont="1" applyAlignment="1">
      <alignment horizontal="center" vertical="center"/>
    </xf>
    <xf numFmtId="0" fontId="18" fillId="0" borderId="0" xfId="0" applyFont="1" applyAlignment="1">
      <alignment horizontal="center" vertical="center"/>
    </xf>
    <xf numFmtId="9" fontId="53" fillId="0" borderId="0" xfId="0" applyNumberFormat="1" applyFont="1" applyAlignment="1">
      <alignment horizontal="center" vertical="center"/>
    </xf>
    <xf numFmtId="0" fontId="67" fillId="0" borderId="0" xfId="0" applyFont="1" applyAlignment="1">
      <alignment horizontal="center" vertical="center" wrapText="1"/>
    </xf>
    <xf numFmtId="0" fontId="68" fillId="0" borderId="0" xfId="0" applyFont="1" applyAlignment="1">
      <alignment horizontal="center" vertical="center" wrapText="1"/>
    </xf>
    <xf numFmtId="0" fontId="69" fillId="0" borderId="0" xfId="0" applyFont="1" applyAlignment="1">
      <alignment wrapText="1"/>
    </xf>
    <xf numFmtId="0" fontId="70" fillId="0" borderId="0" xfId="0" applyFont="1" applyAlignment="1">
      <alignment wrapText="1"/>
    </xf>
    <xf numFmtId="0" fontId="0" fillId="0" borderId="0" xfId="0" applyFont="1" applyAlignment="1">
      <alignment horizontal="center" vertical="center" wrapText="1"/>
    </xf>
    <xf numFmtId="0" fontId="55" fillId="0" borderId="0" xfId="0" applyFont="1" applyFill="1" applyAlignment="1">
      <alignment horizontal="center" vertical="center" wrapText="1"/>
    </xf>
    <xf numFmtId="0" fontId="0" fillId="0" borderId="5"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Fill="1" applyBorder="1" applyAlignment="1">
      <alignment wrapText="1"/>
    </xf>
    <xf numFmtId="0" fontId="23" fillId="0" borderId="5" xfId="0" applyFont="1" applyBorder="1" applyAlignment="1">
      <alignment horizontal="center" vertical="center"/>
    </xf>
    <xf numFmtId="9" fontId="23" fillId="0" borderId="5" xfId="0" applyNumberFormat="1" applyFont="1" applyBorder="1" applyAlignment="1">
      <alignment horizontal="left" vertical="center"/>
    </xf>
    <xf numFmtId="0" fontId="32" fillId="0" borderId="5" xfId="0" applyFont="1" applyBorder="1" applyAlignment="1">
      <alignment horizontal="center" wrapText="1"/>
    </xf>
    <xf numFmtId="0" fontId="56" fillId="0" borderId="5" xfId="0" applyFont="1" applyBorder="1" applyAlignment="1">
      <alignment horizontal="center" vertical="center"/>
    </xf>
    <xf numFmtId="9" fontId="56" fillId="0" borderId="5" xfId="0" applyNumberFormat="1" applyFont="1" applyBorder="1" applyAlignment="1">
      <alignment horizontal="center" vertical="center"/>
    </xf>
    <xf numFmtId="9" fontId="23" fillId="0" borderId="5" xfId="0" applyNumberFormat="1" applyFont="1" applyBorder="1" applyAlignment="1">
      <alignment horizontal="center" vertical="center"/>
    </xf>
    <xf numFmtId="0" fontId="26" fillId="0" borderId="5" xfId="2" applyFont="1" applyFill="1" applyBorder="1" applyAlignment="1">
      <alignment vertical="top" wrapText="1"/>
    </xf>
    <xf numFmtId="0" fontId="20" fillId="0" borderId="5" xfId="2" applyFont="1" applyFill="1" applyBorder="1" applyAlignment="1">
      <alignment horizontal="left" vertical="center" wrapText="1"/>
    </xf>
    <xf numFmtId="0" fontId="72" fillId="0" borderId="16" xfId="0" applyNumberFormat="1" applyFont="1" applyBorder="1" applyAlignment="1">
      <alignment horizontal="center" vertical="center"/>
    </xf>
    <xf numFmtId="0" fontId="73" fillId="0" borderId="16" xfId="0" applyNumberFormat="1" applyFont="1" applyBorder="1" applyAlignment="1">
      <alignment horizontal="center" vertical="center" wrapText="1"/>
    </xf>
    <xf numFmtId="0" fontId="72" fillId="0" borderId="0" xfId="0" applyFont="1" applyAlignment="1">
      <alignment horizontal="center" vertical="center"/>
    </xf>
    <xf numFmtId="0" fontId="73" fillId="0" borderId="0" xfId="0" applyFont="1" applyAlignment="1">
      <alignment horizontal="center" vertical="center"/>
    </xf>
    <xf numFmtId="0" fontId="60" fillId="13" borderId="14" xfId="0" applyFont="1" applyFill="1" applyBorder="1" applyAlignment="1">
      <alignment horizontal="center" vertical="center" wrapText="1"/>
    </xf>
    <xf numFmtId="0" fontId="72" fillId="0" borderId="17" xfId="0" applyNumberFormat="1" applyFont="1" applyBorder="1" applyAlignment="1">
      <alignment horizontal="center" vertical="center"/>
    </xf>
    <xf numFmtId="0" fontId="72" fillId="0" borderId="18" xfId="0" applyNumberFormat="1" applyFont="1" applyBorder="1" applyAlignment="1">
      <alignment horizontal="center" vertical="center"/>
    </xf>
    <xf numFmtId="0" fontId="73" fillId="0" borderId="18" xfId="0" applyNumberFormat="1" applyFont="1" applyBorder="1" applyAlignment="1">
      <alignment horizontal="center" vertical="center" wrapText="1"/>
    </xf>
    <xf numFmtId="49" fontId="10" fillId="0" borderId="29" xfId="5" applyNumberFormat="1" applyFont="1" applyBorder="1" applyAlignment="1">
      <alignment vertical="top" wrapText="1"/>
    </xf>
    <xf numFmtId="0" fontId="72" fillId="0" borderId="30" xfId="0" applyNumberFormat="1" applyFont="1" applyBorder="1" applyAlignment="1">
      <alignment horizontal="center" vertical="center"/>
    </xf>
    <xf numFmtId="49" fontId="10" fillId="0" borderId="29" xfId="5" applyNumberFormat="1" applyFont="1" applyBorder="1" applyAlignment="1">
      <alignment horizontal="left" vertical="top" wrapText="1"/>
    </xf>
    <xf numFmtId="0" fontId="61" fillId="0" borderId="0" xfId="0" applyFont="1" applyAlignment="1">
      <alignment horizontal="left" vertical="center"/>
    </xf>
    <xf numFmtId="0" fontId="76" fillId="13" borderId="10" xfId="4" applyFont="1" applyFill="1" applyBorder="1" applyAlignment="1">
      <alignment vertical="center"/>
    </xf>
    <xf numFmtId="0" fontId="1" fillId="0" borderId="0" xfId="0" applyFont="1" applyFill="1" applyAlignment="1">
      <alignment horizontal="center" vertical="top" wrapText="1"/>
    </xf>
    <xf numFmtId="0" fontId="0" fillId="0" borderId="0" xfId="0" applyAlignment="1">
      <alignment vertical="center"/>
    </xf>
    <xf numFmtId="0" fontId="0" fillId="0" borderId="0" xfId="0" applyAlignment="1">
      <alignment horizontal="left" indent="1"/>
    </xf>
    <xf numFmtId="0" fontId="61" fillId="0" borderId="12" xfId="0" applyFont="1" applyBorder="1" applyAlignment="1">
      <alignment horizontal="left" vertical="center"/>
    </xf>
    <xf numFmtId="0" fontId="76" fillId="13" borderId="36" xfId="4" applyFont="1" applyFill="1" applyBorder="1" applyAlignment="1">
      <alignment vertical="center"/>
    </xf>
    <xf numFmtId="0" fontId="76" fillId="13" borderId="13" xfId="4" applyFont="1" applyFill="1" applyBorder="1" applyAlignment="1">
      <alignment vertical="center"/>
    </xf>
    <xf numFmtId="0" fontId="63" fillId="13" borderId="37" xfId="0" applyFont="1" applyFill="1" applyBorder="1" applyAlignment="1">
      <alignment vertical="center"/>
    </xf>
    <xf numFmtId="9" fontId="74" fillId="0" borderId="38" xfId="0" applyNumberFormat="1" applyFont="1" applyBorder="1" applyAlignment="1">
      <alignment horizontal="center" vertical="center"/>
    </xf>
    <xf numFmtId="9" fontId="74" fillId="0" borderId="39" xfId="0" applyNumberFormat="1" applyFont="1" applyBorder="1" applyAlignment="1">
      <alignment horizontal="center" vertical="center"/>
    </xf>
    <xf numFmtId="9" fontId="74" fillId="0" borderId="40" xfId="0" applyNumberFormat="1" applyFont="1" applyBorder="1" applyAlignment="1">
      <alignment horizontal="center" vertical="center"/>
    </xf>
    <xf numFmtId="9" fontId="74" fillId="0" borderId="41" xfId="0" applyNumberFormat="1" applyFont="1" applyBorder="1" applyAlignment="1">
      <alignment horizontal="center" vertical="center"/>
    </xf>
    <xf numFmtId="9" fontId="75" fillId="0" borderId="39" xfId="0" applyNumberFormat="1" applyFont="1" applyBorder="1" applyAlignment="1">
      <alignment horizontal="center" vertical="center" wrapText="1"/>
    </xf>
    <xf numFmtId="9" fontId="75" fillId="0" borderId="40" xfId="0" applyNumberFormat="1" applyFont="1" applyBorder="1" applyAlignment="1">
      <alignment horizontal="center" vertical="center" wrapText="1"/>
    </xf>
    <xf numFmtId="0" fontId="5" fillId="0" borderId="16" xfId="0" applyFont="1" applyBorder="1"/>
    <xf numFmtId="0" fontId="0" fillId="0" borderId="16" xfId="0" applyBorder="1"/>
    <xf numFmtId="0" fontId="5" fillId="0" borderId="17" xfId="0" applyFont="1" applyBorder="1"/>
    <xf numFmtId="0" fontId="0" fillId="0" borderId="17" xfId="0" applyBorder="1"/>
    <xf numFmtId="0" fontId="5" fillId="0" borderId="18" xfId="0" applyFont="1" applyBorder="1"/>
    <xf numFmtId="0" fontId="0" fillId="0" borderId="18" xfId="0" applyBorder="1"/>
    <xf numFmtId="0" fontId="5" fillId="0" borderId="29" xfId="0" applyFont="1" applyBorder="1"/>
    <xf numFmtId="0" fontId="5" fillId="0" borderId="30" xfId="0" applyFont="1" applyBorder="1"/>
    <xf numFmtId="0" fontId="0" fillId="0" borderId="30" xfId="0" applyBorder="1"/>
    <xf numFmtId="0" fontId="0" fillId="0" borderId="31" xfId="0" applyBorder="1"/>
    <xf numFmtId="0" fontId="0" fillId="14" borderId="30" xfId="0" applyFill="1" applyBorder="1"/>
    <xf numFmtId="0" fontId="0" fillId="14" borderId="18" xfId="0" applyFill="1" applyBorder="1"/>
    <xf numFmtId="0" fontId="5" fillId="14" borderId="16" xfId="0" applyFont="1" applyFill="1" applyBorder="1"/>
    <xf numFmtId="0" fontId="0" fillId="14" borderId="16" xfId="0" applyFill="1" applyBorder="1"/>
    <xf numFmtId="0" fontId="5" fillId="14" borderId="17" xfId="0" applyFont="1" applyFill="1" applyBorder="1"/>
    <xf numFmtId="0" fontId="0" fillId="14" borderId="17" xfId="0" applyFill="1" applyBorder="1"/>
    <xf numFmtId="0" fontId="5" fillId="14" borderId="18" xfId="0" applyFont="1" applyFill="1" applyBorder="1"/>
    <xf numFmtId="0" fontId="5" fillId="14" borderId="29" xfId="0" applyFont="1" applyFill="1" applyBorder="1"/>
    <xf numFmtId="0" fontId="5" fillId="14" borderId="30" xfId="0" applyFont="1" applyFill="1" applyBorder="1"/>
    <xf numFmtId="0" fontId="20" fillId="5" borderId="5" xfId="0" applyFont="1" applyFill="1" applyBorder="1" applyAlignment="1">
      <alignment horizontal="left" vertical="center" wrapText="1"/>
    </xf>
    <xf numFmtId="0" fontId="18" fillId="15" borderId="5" xfId="0" applyFont="1" applyFill="1" applyBorder="1" applyAlignment="1">
      <alignment horizontal="left" vertical="center" wrapText="1"/>
    </xf>
    <xf numFmtId="0" fontId="3" fillId="0" borderId="0" xfId="0" applyFont="1" applyAlignment="1">
      <alignment horizontal="left"/>
    </xf>
    <xf numFmtId="0" fontId="0" fillId="0" borderId="0" xfId="0" applyAlignment="1">
      <alignment horizontal="left"/>
    </xf>
    <xf numFmtId="0" fontId="18"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32" fillId="0" borderId="0" xfId="0" applyFont="1" applyAlignment="1">
      <alignment horizontal="left" wrapText="1"/>
    </xf>
    <xf numFmtId="0" fontId="57" fillId="10" borderId="19" xfId="0" applyFont="1" applyFill="1" applyBorder="1" applyAlignment="1">
      <alignment horizontal="left" vertical="top" wrapText="1"/>
    </xf>
    <xf numFmtId="0" fontId="57" fillId="10" borderId="15" xfId="0" applyFont="1" applyFill="1" applyBorder="1" applyAlignment="1">
      <alignment horizontal="left" vertical="top" wrapText="1"/>
    </xf>
    <xf numFmtId="0" fontId="3" fillId="10" borderId="5" xfId="0" applyFont="1" applyFill="1" applyBorder="1" applyAlignment="1">
      <alignment horizontal="left" vertical="center" wrapText="1"/>
    </xf>
    <xf numFmtId="0" fontId="1" fillId="0" borderId="5"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 fillId="0" borderId="5" xfId="0" applyFont="1" applyFill="1" applyBorder="1" applyAlignment="1">
      <alignment horizontal="left" vertical="center" wrapText="1"/>
    </xf>
    <xf numFmtId="0" fontId="39" fillId="0" borderId="5" xfId="0" applyFont="1" applyFill="1" applyBorder="1" applyAlignment="1">
      <alignment horizontal="left" vertical="center" wrapText="1"/>
    </xf>
    <xf numFmtId="0" fontId="29" fillId="4" borderId="5" xfId="0" applyFont="1" applyFill="1" applyBorder="1" applyAlignment="1">
      <alignment horizontal="left" vertical="center" wrapText="1"/>
    </xf>
    <xf numFmtId="0" fontId="1" fillId="4" borderId="5" xfId="0" applyFont="1" applyFill="1" applyBorder="1" applyAlignment="1">
      <alignment horizontal="left" vertical="center" wrapText="1"/>
    </xf>
    <xf numFmtId="0" fontId="56" fillId="0" borderId="0" xfId="0" applyFont="1" applyBorder="1" applyAlignment="1">
      <alignment horizontal="center" vertical="center" textRotation="90" wrapText="1"/>
    </xf>
    <xf numFmtId="0" fontId="76" fillId="13" borderId="32" xfId="4" applyFont="1" applyFill="1" applyBorder="1" applyAlignment="1">
      <alignment horizontal="left" vertical="center" indent="4"/>
    </xf>
    <xf numFmtId="0" fontId="65" fillId="13" borderId="22" xfId="4" applyFont="1" applyFill="1" applyBorder="1" applyAlignment="1">
      <alignment horizontal="center" vertical="center" wrapText="1"/>
    </xf>
    <xf numFmtId="0" fontId="65" fillId="13" borderId="25" xfId="4" applyFont="1" applyFill="1" applyBorder="1" applyAlignment="1">
      <alignment horizontal="center" vertical="center" wrapText="1"/>
    </xf>
    <xf numFmtId="0" fontId="65" fillId="13" borderId="28" xfId="4" applyFont="1" applyFill="1" applyBorder="1" applyAlignment="1">
      <alignment horizontal="center" vertical="center" wrapText="1"/>
    </xf>
    <xf numFmtId="0" fontId="65" fillId="13" borderId="20" xfId="4" applyFont="1" applyFill="1" applyBorder="1" applyAlignment="1">
      <alignment horizontal="center" vertical="center" wrapText="1"/>
    </xf>
    <xf numFmtId="0" fontId="65" fillId="13" borderId="23" xfId="4" applyFont="1" applyFill="1" applyBorder="1" applyAlignment="1">
      <alignment horizontal="center" vertical="center"/>
    </xf>
    <xf numFmtId="0" fontId="65" fillId="13" borderId="26" xfId="4" applyFont="1" applyFill="1" applyBorder="1" applyAlignment="1">
      <alignment horizontal="center" vertical="center"/>
    </xf>
    <xf numFmtId="0" fontId="65" fillId="13" borderId="21" xfId="4" applyFont="1" applyFill="1" applyBorder="1" applyAlignment="1">
      <alignment horizontal="center" vertical="center"/>
    </xf>
    <xf numFmtId="0" fontId="65" fillId="13" borderId="24" xfId="4" applyFont="1" applyFill="1" applyBorder="1" applyAlignment="1">
      <alignment horizontal="center" vertical="center"/>
    </xf>
    <xf numFmtId="0" fontId="65" fillId="13" borderId="27" xfId="4" applyFont="1" applyFill="1" applyBorder="1" applyAlignment="1">
      <alignment horizontal="center" vertical="center"/>
    </xf>
    <xf numFmtId="0" fontId="65" fillId="13" borderId="21" xfId="4" applyFont="1" applyFill="1" applyBorder="1" applyAlignment="1">
      <alignment horizontal="center" vertical="center" wrapText="1"/>
    </xf>
    <xf numFmtId="0" fontId="65" fillId="13" borderId="24" xfId="4" applyFont="1" applyFill="1" applyBorder="1" applyAlignment="1">
      <alignment horizontal="center" vertical="center" wrapText="1"/>
    </xf>
    <xf numFmtId="0" fontId="65" fillId="13" borderId="27" xfId="4" applyFont="1" applyFill="1" applyBorder="1" applyAlignment="1">
      <alignment horizontal="center" vertical="center" wrapText="1"/>
    </xf>
    <xf numFmtId="0" fontId="57" fillId="10" borderId="1" xfId="0" applyFont="1" applyFill="1" applyBorder="1" applyAlignment="1">
      <alignment horizontal="left" vertical="center" wrapText="1"/>
    </xf>
    <xf numFmtId="0" fontId="57" fillId="10" borderId="4"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4" xfId="0" applyFont="1" applyFill="1" applyBorder="1" applyAlignment="1">
      <alignment horizontal="left" vertical="top" wrapText="1"/>
    </xf>
    <xf numFmtId="0" fontId="39" fillId="4" borderId="5" xfId="0" applyFont="1" applyFill="1" applyBorder="1" applyAlignment="1">
      <alignment horizontal="left" vertical="center" wrapText="1"/>
    </xf>
    <xf numFmtId="0" fontId="57" fillId="0" borderId="1" xfId="0" applyFont="1" applyFill="1" applyBorder="1" applyAlignment="1">
      <alignment horizontal="left" vertical="top" wrapText="1"/>
    </xf>
    <xf numFmtId="0" fontId="57" fillId="0" borderId="4" xfId="0" applyFont="1" applyFill="1" applyBorder="1" applyAlignment="1">
      <alignment horizontal="left" vertical="top" wrapText="1"/>
    </xf>
    <xf numFmtId="0" fontId="29" fillId="0" borderId="5" xfId="0" applyFont="1" applyFill="1" applyBorder="1" applyAlignment="1">
      <alignment horizontal="left" vertical="top" wrapText="1"/>
    </xf>
    <xf numFmtId="0" fontId="76" fillId="13" borderId="32" xfId="4" applyFont="1" applyFill="1" applyBorder="1" applyAlignment="1">
      <alignment horizontal="left" vertical="center" indent="3"/>
    </xf>
    <xf numFmtId="0" fontId="57" fillId="0" borderId="5"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57" fillId="10" borderId="5" xfId="0" applyFont="1" applyFill="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76" fillId="13" borderId="0" xfId="4" applyFont="1" applyFill="1" applyBorder="1" applyAlignment="1">
      <alignment horizontal="left" vertical="center" indent="2"/>
    </xf>
    <xf numFmtId="0" fontId="0" fillId="0" borderId="0" xfId="0" applyAlignment="1">
      <alignment vertical="center"/>
    </xf>
    <xf numFmtId="0" fontId="13" fillId="6" borderId="5" xfId="0" applyNumberFormat="1"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2" xfId="0" applyFont="1" applyFill="1" applyBorder="1" applyAlignment="1">
      <alignment horizontal="center" vertical="center" wrapText="1"/>
    </xf>
    <xf numFmtId="49" fontId="13" fillId="6" borderId="7" xfId="0" applyNumberFormat="1" applyFont="1" applyFill="1" applyBorder="1" applyAlignment="1">
      <alignment horizontal="center" vertical="center" wrapText="1"/>
    </xf>
    <xf numFmtId="49" fontId="13" fillId="6" borderId="6" xfId="0" applyNumberFormat="1" applyFont="1" applyFill="1" applyBorder="1" applyAlignment="1">
      <alignment horizontal="center" vertical="center" wrapText="1"/>
    </xf>
    <xf numFmtId="49" fontId="13" fillId="6" borderId="2" xfId="0" applyNumberFormat="1" applyFont="1" applyFill="1" applyBorder="1" applyAlignment="1">
      <alignment horizontal="center" vertical="center" wrapText="1"/>
    </xf>
    <xf numFmtId="14" fontId="13" fillId="6" borderId="7" xfId="0" applyNumberFormat="1" applyFont="1" applyFill="1" applyBorder="1" applyAlignment="1">
      <alignment horizontal="center" vertical="center" wrapText="1"/>
    </xf>
    <xf numFmtId="14" fontId="13" fillId="6" borderId="6" xfId="0" applyNumberFormat="1" applyFont="1" applyFill="1" applyBorder="1" applyAlignment="1">
      <alignment horizontal="center" vertical="center" wrapText="1"/>
    </xf>
    <xf numFmtId="14" fontId="13" fillId="6" borderId="2"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2" fillId="5" borderId="0" xfId="0" applyFont="1" applyFill="1" applyBorder="1" applyAlignment="1">
      <alignment horizontal="left" vertical="center" wrapText="1"/>
    </xf>
    <xf numFmtId="0" fontId="3" fillId="3" borderId="8" xfId="0" applyFont="1" applyFill="1" applyBorder="1" applyAlignment="1">
      <alignment horizontal="left" wrapText="1"/>
    </xf>
    <xf numFmtId="0" fontId="3" fillId="5" borderId="0" xfId="0" applyFont="1" applyFill="1" applyBorder="1" applyAlignment="1">
      <alignment horizontal="left" vertical="center" wrapText="1"/>
    </xf>
    <xf numFmtId="0" fontId="3" fillId="5" borderId="0" xfId="0" applyFont="1" applyFill="1" applyAlignment="1">
      <alignment horizontal="left" vertical="center" wrapText="1"/>
    </xf>
    <xf numFmtId="0" fontId="2" fillId="0" borderId="0" xfId="0" applyFont="1" applyFill="1" applyAlignment="1">
      <alignment horizontal="left"/>
    </xf>
  </cellXfs>
  <cellStyles count="6">
    <cellStyle name="Ergebnis" xfId="5" builtinId="25"/>
    <cellStyle name="Komma" xfId="1" builtinId="3"/>
    <cellStyle name="Komma 2" xfId="3" xr:uid="{00000000-0005-0000-0000-000002000000}"/>
    <cellStyle name="Standard" xfId="0" builtinId="0"/>
    <cellStyle name="Überschrift 2" xfId="4" builtinId="17"/>
    <cellStyle name="Zelle überprüfen" xfId="2" builtinId="23"/>
  </cellStyles>
  <dxfs count="7">
    <dxf>
      <font>
        <strike val="0"/>
        <outline val="0"/>
        <shadow val="0"/>
        <u val="none"/>
        <vertAlign val="baseline"/>
        <sz val="11"/>
      </font>
      <numFmt numFmtId="0" formatCode="General"/>
      <alignment horizontal="center" vertical="center" textRotation="0" wrapText="1" indent="0" justifyLastLine="0" shrinkToFit="0" readingOrder="0"/>
    </dxf>
    <dxf>
      <font>
        <b/>
        <i val="0"/>
        <strike val="0"/>
        <condense val="0"/>
        <extend val="0"/>
        <outline val="0"/>
        <shadow val="0"/>
        <u val="none"/>
        <vertAlign val="baseline"/>
        <sz val="11"/>
        <color theme="4"/>
        <name val="Arial"/>
        <scheme val="none"/>
      </font>
      <numFmt numFmtId="30" formatCode="@"/>
      <alignment horizontal="center" vertical="center" textRotation="0" wrapText="1" indent="0" justifyLastLine="0" shrinkToFit="0" readingOrder="0"/>
    </dxf>
    <dxf>
      <font>
        <strike val="0"/>
        <outline val="0"/>
        <shadow val="0"/>
        <u val="none"/>
        <vertAlign val="baseline"/>
        <sz val="14"/>
      </font>
      <numFmt numFmtId="30" formatCode="@"/>
      <alignment horizontal="left" vertical="top" textRotation="0" wrapText="1" indent="0" justifyLastLine="0" shrinkToFit="0" readingOrder="0"/>
    </dxf>
    <dxf>
      <font>
        <strike val="0"/>
        <outline val="0"/>
        <shadow val="0"/>
        <u val="none"/>
        <vertAlign val="baseline"/>
        <sz val="14"/>
      </font>
    </dxf>
    <dxf>
      <font>
        <strike val="0"/>
        <outline val="0"/>
        <shadow val="0"/>
        <u val="none"/>
        <vertAlign val="baseline"/>
        <sz val="14"/>
      </font>
    </dxf>
    <dxf>
      <font>
        <b/>
        <i val="0"/>
        <color rgb="FF00B050"/>
      </font>
    </dxf>
    <dxf>
      <font>
        <b/>
        <i val="0"/>
      </font>
      <numFmt numFmtId="0" formatCode="General"/>
      <fill>
        <patternFill>
          <bgColor rgb="FF00B050"/>
        </patternFill>
      </fill>
    </dxf>
  </dxfs>
  <tableStyles count="0" defaultTableStyle="TableStyleMedium2" defaultPivotStyle="PivotStyleLight16"/>
  <colors>
    <mruColors>
      <color rgb="FFFCE4D6"/>
      <color rgb="FFFBB1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13608</xdr:colOff>
      <xdr:row>0</xdr:row>
      <xdr:rowOff>122464</xdr:rowOff>
    </xdr:from>
    <xdr:to>
      <xdr:col>0</xdr:col>
      <xdr:colOff>1794148</xdr:colOff>
      <xdr:row>0</xdr:row>
      <xdr:rowOff>745580</xdr:rowOff>
    </xdr:to>
    <xdr:pic>
      <xdr:nvPicPr>
        <xdr:cNvPr id="3" name="Grafik 2">
          <a:extLst>
            <a:ext uri="{FF2B5EF4-FFF2-40B4-BE49-F238E27FC236}">
              <a16:creationId xmlns:a16="http://schemas.microsoft.com/office/drawing/2014/main" id="{D159E90D-5777-4643-B4B6-A712A4A39B3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08" y="122464"/>
          <a:ext cx="1780540" cy="62311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581511</xdr:colOff>
      <xdr:row>1</xdr:row>
      <xdr:rowOff>275734</xdr:rowOff>
    </xdr:to>
    <xdr:pic>
      <xdr:nvPicPr>
        <xdr:cNvPr id="5" name="Grafik 4">
          <a:extLst>
            <a:ext uri="{FF2B5EF4-FFF2-40B4-BE49-F238E27FC236}">
              <a16:creationId xmlns:a16="http://schemas.microsoft.com/office/drawing/2014/main" id="{7397E3CD-33BA-41BB-934E-42D370A5124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88471" y="0"/>
          <a:ext cx="1780540" cy="62311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581510</xdr:colOff>
      <xdr:row>2</xdr:row>
      <xdr:rowOff>40410</xdr:rowOff>
    </xdr:to>
    <xdr:pic>
      <xdr:nvPicPr>
        <xdr:cNvPr id="2" name="Grafik 1">
          <a:extLst>
            <a:ext uri="{FF2B5EF4-FFF2-40B4-BE49-F238E27FC236}">
              <a16:creationId xmlns:a16="http://schemas.microsoft.com/office/drawing/2014/main" id="{63084A9B-CB22-4BA9-AFC6-9F73D053C07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67765" y="0"/>
          <a:ext cx="1780540" cy="62311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581511</xdr:colOff>
      <xdr:row>2</xdr:row>
      <xdr:rowOff>40410</xdr:rowOff>
    </xdr:to>
    <xdr:pic>
      <xdr:nvPicPr>
        <xdr:cNvPr id="2" name="Grafik 1">
          <a:extLst>
            <a:ext uri="{FF2B5EF4-FFF2-40B4-BE49-F238E27FC236}">
              <a16:creationId xmlns:a16="http://schemas.microsoft.com/office/drawing/2014/main" id="{6441FFDA-175F-458B-9CE5-E9A36D17E8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73853" y="0"/>
          <a:ext cx="1780540" cy="62311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581511</xdr:colOff>
      <xdr:row>1</xdr:row>
      <xdr:rowOff>275734</xdr:rowOff>
    </xdr:to>
    <xdr:pic>
      <xdr:nvPicPr>
        <xdr:cNvPr id="2" name="Grafik 1">
          <a:extLst>
            <a:ext uri="{FF2B5EF4-FFF2-40B4-BE49-F238E27FC236}">
              <a16:creationId xmlns:a16="http://schemas.microsoft.com/office/drawing/2014/main" id="{09FF2E92-FA96-4BC1-9F09-CCEAEC20148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41088" y="0"/>
          <a:ext cx="1780540" cy="623116"/>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581510</xdr:colOff>
      <xdr:row>1</xdr:row>
      <xdr:rowOff>275734</xdr:rowOff>
    </xdr:to>
    <xdr:pic>
      <xdr:nvPicPr>
        <xdr:cNvPr id="2" name="Grafik 1">
          <a:extLst>
            <a:ext uri="{FF2B5EF4-FFF2-40B4-BE49-F238E27FC236}">
              <a16:creationId xmlns:a16="http://schemas.microsoft.com/office/drawing/2014/main" id="{FEEA620A-B5F7-425D-8695-1862A77FC5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92853" y="0"/>
          <a:ext cx="1780540" cy="62311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581511</xdr:colOff>
      <xdr:row>1</xdr:row>
      <xdr:rowOff>275734</xdr:rowOff>
    </xdr:to>
    <xdr:pic>
      <xdr:nvPicPr>
        <xdr:cNvPr id="2" name="Grafik 1">
          <a:extLst>
            <a:ext uri="{FF2B5EF4-FFF2-40B4-BE49-F238E27FC236}">
              <a16:creationId xmlns:a16="http://schemas.microsoft.com/office/drawing/2014/main" id="{A36FE982-EEC1-448C-8DB9-EA35BE5C9E1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6029" y="0"/>
          <a:ext cx="1780540" cy="62311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581510</xdr:colOff>
      <xdr:row>1</xdr:row>
      <xdr:rowOff>275734</xdr:rowOff>
    </xdr:to>
    <xdr:pic>
      <xdr:nvPicPr>
        <xdr:cNvPr id="2" name="Grafik 1">
          <a:extLst>
            <a:ext uri="{FF2B5EF4-FFF2-40B4-BE49-F238E27FC236}">
              <a16:creationId xmlns:a16="http://schemas.microsoft.com/office/drawing/2014/main" id="{E2EDD24A-3F02-4D78-B4A2-60B2CA025C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69588" y="0"/>
          <a:ext cx="1780540" cy="62311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256540</xdr:colOff>
      <xdr:row>0</xdr:row>
      <xdr:rowOff>623116</xdr:rowOff>
    </xdr:to>
    <xdr:pic>
      <xdr:nvPicPr>
        <xdr:cNvPr id="3" name="Grafik 2">
          <a:extLst>
            <a:ext uri="{FF2B5EF4-FFF2-40B4-BE49-F238E27FC236}">
              <a16:creationId xmlns:a16="http://schemas.microsoft.com/office/drawing/2014/main" id="{A105E34E-DA4D-42CB-A3D4-1C3FA5B859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0" y="0"/>
          <a:ext cx="1780540" cy="623116"/>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3:C23" totalsRowShown="0" headerRowDxfId="4" dataDxfId="3">
  <autoFilter ref="A3:C23" xr:uid="{00000000-0009-0000-0100-000001000000}"/>
  <tableColumns count="3">
    <tableColumn id="1" xr3:uid="{00000000-0010-0000-0000-000001000000}" name="Spalte1" dataDxfId="2" dataCellStyle="Ergebnis"/>
    <tableColumn id="2" xr3:uid="{00000000-0010-0000-0000-000002000000}" name="Spalte2" dataDxfId="1"/>
    <tableColumn id="3" xr3:uid="{00000000-0010-0000-0000-000003000000}" name="Spalte3" dataDxfId="0">
      <calculatedColumnFormula>'1. Ziel Bericht'!D38</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S27"/>
  <sheetViews>
    <sheetView workbookViewId="0">
      <selection activeCell="C27" sqref="C27"/>
    </sheetView>
  </sheetViews>
  <sheetFormatPr baseColWidth="10" defaultRowHeight="12.75" x14ac:dyDescent="0.2"/>
  <sheetData>
    <row r="4" spans="2:19" ht="20.25" x14ac:dyDescent="0.3">
      <c r="B4" s="325" t="s">
        <v>365</v>
      </c>
      <c r="C4" s="325"/>
      <c r="D4" s="325"/>
      <c r="E4" s="325"/>
    </row>
    <row r="6" spans="2:19" ht="14.25" x14ac:dyDescent="0.2">
      <c r="B6" s="329" t="s">
        <v>398</v>
      </c>
      <c r="C6" s="329"/>
      <c r="D6" s="329"/>
      <c r="E6" s="329"/>
      <c r="F6" s="329"/>
      <c r="G6" s="329"/>
    </row>
    <row r="7" spans="2:19" ht="14.25" x14ac:dyDescent="0.2">
      <c r="C7" s="329" t="s">
        <v>366</v>
      </c>
      <c r="D7" s="329"/>
      <c r="E7" s="329"/>
      <c r="F7" s="65"/>
      <c r="G7" s="65"/>
    </row>
    <row r="8" spans="2:19" ht="14.25" x14ac:dyDescent="0.2">
      <c r="C8" s="329" t="s">
        <v>396</v>
      </c>
      <c r="D8" s="329"/>
      <c r="E8" s="329"/>
      <c r="F8" s="65"/>
      <c r="G8" s="65"/>
    </row>
    <row r="9" spans="2:19" ht="14.25" x14ac:dyDescent="0.2">
      <c r="C9" s="329" t="s">
        <v>395</v>
      </c>
      <c r="D9" s="329"/>
      <c r="E9" s="329"/>
      <c r="F9" s="65"/>
      <c r="G9" s="65"/>
    </row>
    <row r="10" spans="2:19" ht="14.25" x14ac:dyDescent="0.2">
      <c r="C10" s="329" t="s">
        <v>397</v>
      </c>
      <c r="D10" s="329"/>
      <c r="E10" s="329"/>
      <c r="F10" s="65"/>
      <c r="G10" s="65"/>
    </row>
    <row r="11" spans="2:19" ht="14.25" x14ac:dyDescent="0.2">
      <c r="C11" s="65"/>
      <c r="D11" s="65"/>
      <c r="E11" s="65"/>
      <c r="F11" s="65"/>
      <c r="G11" s="65"/>
    </row>
    <row r="12" spans="2:19" ht="14.25" x14ac:dyDescent="0.2">
      <c r="C12" s="65"/>
      <c r="D12" s="65"/>
      <c r="E12" s="65"/>
      <c r="F12" s="65"/>
      <c r="G12" s="65"/>
    </row>
    <row r="13" spans="2:19" ht="14.25" x14ac:dyDescent="0.2">
      <c r="C13" s="65"/>
      <c r="D13" s="65"/>
      <c r="E13" s="65"/>
      <c r="F13" s="65"/>
      <c r="G13" s="65"/>
    </row>
    <row r="14" spans="2:19" ht="33.75" customHeight="1" x14ac:dyDescent="0.2">
      <c r="B14" s="327" t="s">
        <v>402</v>
      </c>
      <c r="C14" s="327"/>
      <c r="D14" s="327"/>
      <c r="E14" s="327"/>
      <c r="F14" s="327"/>
      <c r="G14" s="327"/>
      <c r="H14" s="327"/>
      <c r="I14" s="327"/>
      <c r="J14" s="327"/>
      <c r="K14" s="327"/>
      <c r="L14" s="327"/>
      <c r="M14" s="327"/>
      <c r="N14" s="327"/>
      <c r="O14" s="327"/>
      <c r="P14" s="327"/>
      <c r="Q14" s="327"/>
      <c r="R14" s="327"/>
      <c r="S14" s="327"/>
    </row>
    <row r="15" spans="2:19" ht="12.75" customHeight="1" x14ac:dyDescent="0.2">
      <c r="B15" s="161"/>
      <c r="C15" s="161"/>
      <c r="D15" s="161"/>
      <c r="E15" s="161"/>
      <c r="F15" s="161"/>
      <c r="G15" s="161"/>
      <c r="H15" s="161"/>
      <c r="I15" s="161"/>
      <c r="J15" s="161"/>
      <c r="K15" s="161"/>
      <c r="L15" s="161"/>
      <c r="M15" s="161"/>
      <c r="N15" s="161"/>
      <c r="O15" s="161"/>
      <c r="P15" s="161"/>
      <c r="Q15" s="161"/>
      <c r="R15" s="161"/>
      <c r="S15" s="161"/>
    </row>
    <row r="16" spans="2:19" ht="14.25" customHeight="1" x14ac:dyDescent="0.2">
      <c r="C16" s="330" t="s">
        <v>403</v>
      </c>
      <c r="D16" s="330"/>
      <c r="E16" s="330"/>
      <c r="F16" s="330"/>
      <c r="G16" s="330"/>
      <c r="H16" s="330"/>
      <c r="I16" s="330"/>
      <c r="J16" s="330"/>
      <c r="K16" s="330"/>
      <c r="L16" s="330"/>
      <c r="M16" s="330"/>
      <c r="N16" s="330"/>
      <c r="O16" s="330"/>
      <c r="P16" s="157"/>
    </row>
    <row r="17" spans="3:18" x14ac:dyDescent="0.2">
      <c r="C17" s="326" t="s">
        <v>367</v>
      </c>
      <c r="D17" s="326"/>
      <c r="E17" s="326"/>
      <c r="F17" s="326"/>
      <c r="G17" s="326"/>
      <c r="H17" s="326"/>
      <c r="I17" s="326"/>
      <c r="J17" s="326"/>
      <c r="K17" s="326"/>
      <c r="L17" s="326"/>
      <c r="M17" s="326"/>
      <c r="N17" s="326"/>
      <c r="O17" s="326"/>
      <c r="P17" s="158"/>
      <c r="Q17" s="158"/>
    </row>
    <row r="18" spans="3:18" x14ac:dyDescent="0.2">
      <c r="C18" s="326" t="s">
        <v>368</v>
      </c>
      <c r="D18" s="326"/>
      <c r="E18" s="326"/>
      <c r="F18" s="326"/>
      <c r="G18" s="326"/>
      <c r="H18" s="326"/>
      <c r="I18" s="326"/>
      <c r="J18" s="326"/>
      <c r="K18" s="326"/>
      <c r="L18" s="326"/>
      <c r="M18" s="326"/>
      <c r="N18" s="326"/>
      <c r="O18" s="326"/>
      <c r="P18" s="158"/>
      <c r="Q18" s="158"/>
    </row>
    <row r="19" spans="3:18" x14ac:dyDescent="0.2">
      <c r="C19" s="326" t="s">
        <v>369</v>
      </c>
      <c r="D19" s="326"/>
      <c r="E19" s="326"/>
      <c r="F19" s="326"/>
      <c r="G19" s="326"/>
      <c r="H19" s="326"/>
      <c r="I19" s="326"/>
      <c r="J19" s="326"/>
      <c r="K19" s="326"/>
      <c r="L19" s="326"/>
      <c r="M19" s="326"/>
      <c r="N19" s="326"/>
      <c r="O19" s="326"/>
      <c r="P19" s="158"/>
      <c r="Q19" s="158"/>
    </row>
    <row r="20" spans="3:18" ht="54.75" customHeight="1" x14ac:dyDescent="0.2">
      <c r="C20" s="328" t="s">
        <v>370</v>
      </c>
      <c r="D20" s="328"/>
      <c r="E20" s="328"/>
      <c r="F20" s="328"/>
      <c r="G20" s="328"/>
      <c r="H20" s="328"/>
      <c r="I20" s="328"/>
      <c r="J20" s="328"/>
      <c r="K20" s="328"/>
      <c r="L20" s="328"/>
      <c r="M20" s="328"/>
      <c r="N20" s="328"/>
      <c r="O20" s="328"/>
      <c r="P20" s="328"/>
      <c r="Q20" s="328"/>
      <c r="R20" s="328"/>
    </row>
    <row r="21" spans="3:18" x14ac:dyDescent="0.2">
      <c r="C21" s="158"/>
      <c r="D21" s="158"/>
      <c r="E21" s="158"/>
      <c r="F21" s="158"/>
      <c r="G21" s="158"/>
      <c r="H21" s="158"/>
      <c r="I21" s="158"/>
      <c r="J21" s="158"/>
      <c r="K21" s="158"/>
      <c r="L21" s="158"/>
      <c r="M21" s="158"/>
      <c r="N21" s="158"/>
      <c r="O21" s="158"/>
      <c r="P21" s="158"/>
      <c r="Q21" s="158"/>
    </row>
    <row r="22" spans="3:18" x14ac:dyDescent="0.2">
      <c r="C22" s="158"/>
      <c r="D22" s="158"/>
      <c r="E22" s="158"/>
      <c r="F22" s="158"/>
      <c r="G22" s="158"/>
      <c r="H22" s="158"/>
      <c r="I22" s="158"/>
      <c r="J22" s="158"/>
      <c r="K22" s="158"/>
      <c r="L22" s="158"/>
      <c r="M22" s="158"/>
      <c r="N22" s="158"/>
      <c r="O22" s="158"/>
      <c r="P22" s="158"/>
      <c r="Q22" s="158"/>
    </row>
    <row r="23" spans="3:18" x14ac:dyDescent="0.2">
      <c r="C23" s="158"/>
      <c r="D23" s="158"/>
      <c r="E23" s="158"/>
      <c r="F23" s="158"/>
      <c r="G23" s="158"/>
      <c r="H23" s="158"/>
      <c r="I23" s="158"/>
      <c r="J23" s="158"/>
      <c r="K23" s="158"/>
      <c r="L23" s="158"/>
      <c r="M23" s="158"/>
      <c r="N23" s="158"/>
      <c r="O23" s="158"/>
      <c r="P23" s="158"/>
      <c r="Q23" s="158"/>
    </row>
    <row r="24" spans="3:18" x14ac:dyDescent="0.2">
      <c r="C24" s="158"/>
      <c r="D24" s="158"/>
      <c r="E24" s="158"/>
      <c r="F24" s="158"/>
      <c r="G24" s="158"/>
      <c r="H24" s="158"/>
      <c r="I24" s="158"/>
      <c r="J24" s="158"/>
      <c r="K24" s="158"/>
      <c r="L24" s="158"/>
      <c r="M24" s="158"/>
      <c r="N24" s="158"/>
      <c r="O24" s="158"/>
      <c r="P24" s="158"/>
      <c r="Q24" s="158"/>
    </row>
    <row r="25" spans="3:18" x14ac:dyDescent="0.2">
      <c r="C25" s="158"/>
      <c r="D25" s="158"/>
      <c r="E25" s="158"/>
      <c r="F25" s="158"/>
      <c r="G25" s="158"/>
      <c r="H25" s="158"/>
      <c r="I25" s="158"/>
      <c r="J25" s="158"/>
      <c r="K25" s="158"/>
      <c r="L25" s="158"/>
      <c r="M25" s="158"/>
      <c r="N25" s="158"/>
      <c r="O25" s="158"/>
      <c r="P25" s="158"/>
      <c r="Q25" s="158"/>
    </row>
    <row r="26" spans="3:18" x14ac:dyDescent="0.2">
      <c r="C26" s="158"/>
      <c r="D26" s="158"/>
      <c r="E26" s="158"/>
      <c r="F26" s="158"/>
      <c r="G26" s="158"/>
      <c r="H26" s="158"/>
      <c r="I26" s="158"/>
      <c r="J26" s="158"/>
      <c r="K26" s="158"/>
      <c r="L26" s="158"/>
      <c r="M26" s="158"/>
      <c r="N26" s="158"/>
      <c r="O26" s="158"/>
      <c r="P26" s="158"/>
      <c r="Q26" s="158"/>
    </row>
    <row r="27" spans="3:18" x14ac:dyDescent="0.2">
      <c r="C27" s="158"/>
      <c r="D27" s="158"/>
      <c r="E27" s="158"/>
      <c r="F27" s="158"/>
      <c r="G27" s="158"/>
      <c r="H27" s="158"/>
      <c r="I27" s="158"/>
      <c r="J27" s="158"/>
      <c r="K27" s="158"/>
      <c r="L27" s="158"/>
      <c r="M27" s="158"/>
      <c r="N27" s="158"/>
      <c r="O27" s="158"/>
      <c r="P27" s="158"/>
      <c r="Q27" s="158"/>
    </row>
  </sheetData>
  <mergeCells count="12">
    <mergeCell ref="C20:R20"/>
    <mergeCell ref="B6:G6"/>
    <mergeCell ref="C7:E7"/>
    <mergeCell ref="C8:E8"/>
    <mergeCell ref="C9:E9"/>
    <mergeCell ref="C10:E10"/>
    <mergeCell ref="C16:O16"/>
    <mergeCell ref="B4:E4"/>
    <mergeCell ref="C17:O17"/>
    <mergeCell ref="C18:O18"/>
    <mergeCell ref="C19:O19"/>
    <mergeCell ref="B14:S14"/>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
  <sheetViews>
    <sheetView workbookViewId="0">
      <selection activeCell="J28" sqref="J28"/>
    </sheetView>
  </sheetViews>
  <sheetFormatPr baseColWidth="10" defaultRowHeight="12.75" x14ac:dyDescent="0.2"/>
  <sheetData>
    <row r="1" spans="1:10" ht="52.5" customHeight="1" x14ac:dyDescent="0.2">
      <c r="A1" s="370"/>
      <c r="B1" s="370"/>
      <c r="C1" s="370"/>
      <c r="D1" s="370"/>
      <c r="E1" s="370"/>
      <c r="F1" s="370"/>
      <c r="G1" s="370"/>
      <c r="H1" s="370"/>
      <c r="I1" s="370"/>
      <c r="J1" s="370"/>
    </row>
    <row r="2" spans="1:10" ht="27" thickBot="1" x14ac:dyDescent="0.25">
      <c r="A2" s="369" t="s">
        <v>578</v>
      </c>
      <c r="B2" s="369"/>
      <c r="C2" s="369"/>
      <c r="D2" s="369"/>
      <c r="E2" s="369"/>
      <c r="F2" s="369"/>
      <c r="G2" s="369"/>
      <c r="H2" s="369"/>
      <c r="I2" s="369"/>
      <c r="J2" s="369"/>
    </row>
    <row r="3" spans="1:10" s="292" customFormat="1" ht="180" customHeight="1" thickBot="1" x14ac:dyDescent="0.25">
      <c r="A3" s="366" t="s">
        <v>565</v>
      </c>
      <c r="B3" s="367"/>
      <c r="C3" s="367"/>
      <c r="D3" s="367"/>
      <c r="E3" s="367"/>
      <c r="F3" s="367"/>
      <c r="G3" s="367"/>
      <c r="H3" s="367"/>
      <c r="I3" s="367"/>
      <c r="J3" s="368"/>
    </row>
    <row r="4" spans="1:10" x14ac:dyDescent="0.2">
      <c r="D4" s="211"/>
    </row>
  </sheetData>
  <mergeCells count="3">
    <mergeCell ref="A3:J3"/>
    <mergeCell ref="A2:J2"/>
    <mergeCell ref="A1:J1"/>
  </mergeCells>
  <pageMargins left="0.7" right="0.7" top="0.78740157499999996" bottom="0.78740157499999996"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151"/>
  <sheetViews>
    <sheetView zoomScale="70" zoomScaleNormal="70" workbookViewId="0">
      <pane xSplit="1" topLeftCell="B1" activePane="topRight" state="frozen"/>
      <selection pane="topRight" activeCell="B117" sqref="B117"/>
    </sheetView>
  </sheetViews>
  <sheetFormatPr baseColWidth="10" defaultRowHeight="12.75" outlineLevelRow="2" x14ac:dyDescent="0.2"/>
  <cols>
    <col min="1" max="1" width="7.140625" style="1" customWidth="1"/>
    <col min="2" max="2" width="34.7109375" style="5" customWidth="1"/>
    <col min="3" max="3" width="28.85546875" style="1" customWidth="1"/>
    <col min="4" max="4" width="17.7109375" style="4" bestFit="1" customWidth="1"/>
    <col min="5" max="5" width="10.28515625" style="3" customWidth="1"/>
    <col min="6" max="6" width="10.5703125" style="1" customWidth="1"/>
    <col min="7" max="8" width="10.140625" style="1" customWidth="1"/>
    <col min="9" max="9" width="23" style="1" customWidth="1"/>
    <col min="10" max="10" width="34.28515625" style="1" customWidth="1"/>
    <col min="11" max="11" width="26.42578125" style="1" customWidth="1"/>
    <col min="12" max="12" width="77.42578125" style="2" customWidth="1"/>
    <col min="13" max="29" width="11.42578125" style="1"/>
  </cols>
  <sheetData>
    <row r="1" spans="1:39" s="50" customFormat="1" ht="39" customHeight="1" x14ac:dyDescent="0.2">
      <c r="A1" s="371" t="s">
        <v>262</v>
      </c>
      <c r="B1" s="372" t="s">
        <v>261</v>
      </c>
      <c r="C1" s="376" t="s">
        <v>260</v>
      </c>
      <c r="D1" s="379" t="s">
        <v>259</v>
      </c>
      <c r="E1" s="382" t="s">
        <v>258</v>
      </c>
      <c r="F1" s="383"/>
      <c r="G1" s="383"/>
      <c r="H1" s="384"/>
      <c r="I1" s="385" t="s">
        <v>257</v>
      </c>
      <c r="J1" s="385" t="s">
        <v>256</v>
      </c>
      <c r="K1" s="385" t="s">
        <v>255</v>
      </c>
      <c r="L1" s="373" t="s">
        <v>353</v>
      </c>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row>
    <row r="2" spans="1:39" s="50" customFormat="1" ht="29.25" customHeight="1" x14ac:dyDescent="0.2">
      <c r="A2" s="371"/>
      <c r="B2" s="372"/>
      <c r="C2" s="377"/>
      <c r="D2" s="380"/>
      <c r="E2" s="134">
        <v>2015</v>
      </c>
      <c r="F2" s="135">
        <v>2016</v>
      </c>
      <c r="G2" s="135">
        <v>2017</v>
      </c>
      <c r="H2" s="135">
        <v>2018</v>
      </c>
      <c r="I2" s="386"/>
      <c r="J2" s="386"/>
      <c r="K2" s="386"/>
      <c r="L2" s="374"/>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row>
    <row r="3" spans="1:39" s="50" customFormat="1" ht="69" customHeight="1" x14ac:dyDescent="0.2">
      <c r="A3" s="371"/>
      <c r="B3" s="372"/>
      <c r="C3" s="378"/>
      <c r="D3" s="381"/>
      <c r="E3" s="382" t="s">
        <v>254</v>
      </c>
      <c r="F3" s="383"/>
      <c r="G3" s="383"/>
      <c r="H3" s="384"/>
      <c r="I3" s="387"/>
      <c r="J3" s="387"/>
      <c r="K3" s="387"/>
      <c r="L3" s="375"/>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row>
    <row r="4" spans="1:39" s="15" customFormat="1" ht="42.75" customHeight="1" x14ac:dyDescent="0.3">
      <c r="A4" s="389" t="s">
        <v>253</v>
      </c>
      <c r="B4" s="389"/>
      <c r="C4" s="389"/>
      <c r="D4" s="389"/>
      <c r="E4" s="389"/>
      <c r="F4" s="389"/>
      <c r="G4" s="389"/>
      <c r="H4" s="389"/>
      <c r="I4" s="389"/>
      <c r="J4" s="389"/>
      <c r="K4" s="389"/>
      <c r="L4" s="389"/>
    </row>
    <row r="5" spans="1:39" s="50" customFormat="1" ht="33" customHeight="1" outlineLevel="1" x14ac:dyDescent="0.2">
      <c r="A5" s="7" t="s">
        <v>252</v>
      </c>
      <c r="B5" s="43"/>
      <c r="C5" s="44"/>
      <c r="D5" s="45"/>
      <c r="E5" s="46"/>
      <c r="F5" s="46"/>
      <c r="G5" s="46"/>
      <c r="H5" s="46"/>
      <c r="I5" s="46"/>
      <c r="J5" s="46"/>
      <c r="K5" s="47"/>
      <c r="L5" s="48"/>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row>
    <row r="6" spans="1:39" s="58" customFormat="1" ht="33" customHeight="1" outlineLevel="1" x14ac:dyDescent="0.2">
      <c r="A6" s="136" t="s">
        <v>251</v>
      </c>
      <c r="B6" s="51"/>
      <c r="C6" s="52"/>
      <c r="D6" s="53"/>
      <c r="E6" s="54"/>
      <c r="F6" s="54"/>
      <c r="G6" s="54"/>
      <c r="H6" s="54"/>
      <c r="I6" s="54"/>
      <c r="J6" s="54"/>
      <c r="K6" s="55"/>
      <c r="L6" s="56"/>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row>
    <row r="7" spans="1:39" s="65" customFormat="1" ht="99.75" outlineLevel="1" x14ac:dyDescent="0.2">
      <c r="A7" s="59">
        <v>1</v>
      </c>
      <c r="B7" s="60" t="s">
        <v>250</v>
      </c>
      <c r="C7" s="60" t="s">
        <v>237</v>
      </c>
      <c r="D7" s="61">
        <v>41813</v>
      </c>
      <c r="E7" s="62">
        <v>450000</v>
      </c>
      <c r="F7" s="62">
        <v>400000</v>
      </c>
      <c r="G7" s="62">
        <v>400000</v>
      </c>
      <c r="H7" s="62">
        <v>200000</v>
      </c>
      <c r="I7" s="60" t="s">
        <v>237</v>
      </c>
      <c r="J7" s="60" t="s">
        <v>249</v>
      </c>
      <c r="K7" s="60" t="s">
        <v>232</v>
      </c>
      <c r="L7" s="63" t="s">
        <v>248</v>
      </c>
      <c r="M7" s="64"/>
      <c r="N7" s="64"/>
      <c r="O7" s="64"/>
      <c r="P7" s="64"/>
      <c r="Q7" s="64"/>
      <c r="R7" s="64"/>
      <c r="S7" s="64"/>
    </row>
    <row r="8" spans="1:39" s="65" customFormat="1" ht="42.75" outlineLevel="1" x14ac:dyDescent="0.2">
      <c r="A8" s="59">
        <v>2</v>
      </c>
      <c r="B8" s="60" t="s">
        <v>247</v>
      </c>
      <c r="C8" s="60" t="s">
        <v>246</v>
      </c>
      <c r="D8" s="61">
        <v>41820</v>
      </c>
      <c r="E8" s="62">
        <v>15000</v>
      </c>
      <c r="F8" s="62"/>
      <c r="G8" s="62"/>
      <c r="H8" s="62"/>
      <c r="I8" s="60" t="s">
        <v>237</v>
      </c>
      <c r="J8" s="60" t="s">
        <v>245</v>
      </c>
      <c r="K8" s="60" t="s">
        <v>232</v>
      </c>
      <c r="L8" s="63" t="s">
        <v>244</v>
      </c>
      <c r="M8" s="64"/>
      <c r="N8" s="64"/>
      <c r="O8" s="64"/>
      <c r="P8" s="64"/>
      <c r="Q8" s="64"/>
      <c r="R8" s="64"/>
      <c r="S8" s="64"/>
    </row>
    <row r="9" spans="1:39" s="65" customFormat="1" ht="57" outlineLevel="1" x14ac:dyDescent="0.2">
      <c r="A9" s="59">
        <v>3</v>
      </c>
      <c r="B9" s="60" t="s">
        <v>243</v>
      </c>
      <c r="C9" s="60" t="s">
        <v>238</v>
      </c>
      <c r="D9" s="61">
        <v>41822</v>
      </c>
      <c r="E9" s="62"/>
      <c r="F9" s="62"/>
      <c r="G9" s="62"/>
      <c r="H9" s="62"/>
      <c r="I9" s="60" t="s">
        <v>237</v>
      </c>
      <c r="J9" s="60" t="s">
        <v>242</v>
      </c>
      <c r="K9" s="60" t="s">
        <v>241</v>
      </c>
      <c r="L9" s="63" t="s">
        <v>240</v>
      </c>
      <c r="M9" s="64"/>
      <c r="N9" s="64"/>
      <c r="O9" s="64"/>
      <c r="P9" s="64"/>
      <c r="Q9" s="64"/>
      <c r="R9" s="64"/>
      <c r="S9" s="64"/>
    </row>
    <row r="10" spans="1:39" s="65" customFormat="1" ht="85.5" outlineLevel="1" x14ac:dyDescent="0.2">
      <c r="A10" s="59">
        <v>4</v>
      </c>
      <c r="B10" s="60" t="s">
        <v>239</v>
      </c>
      <c r="C10" s="60" t="s">
        <v>238</v>
      </c>
      <c r="D10" s="61">
        <v>41822</v>
      </c>
      <c r="E10" s="62"/>
      <c r="F10" s="62"/>
      <c r="G10" s="62"/>
      <c r="H10" s="62"/>
      <c r="I10" s="60" t="s">
        <v>237</v>
      </c>
      <c r="J10" s="60"/>
      <c r="K10" s="60" t="s">
        <v>236</v>
      </c>
      <c r="L10" s="63" t="s">
        <v>235</v>
      </c>
      <c r="M10" s="64"/>
      <c r="N10" s="64"/>
      <c r="O10" s="64"/>
      <c r="P10" s="64"/>
      <c r="Q10" s="64"/>
      <c r="R10" s="64"/>
      <c r="S10" s="64"/>
    </row>
    <row r="11" spans="1:39" s="65" customFormat="1" ht="171" outlineLevel="1" x14ac:dyDescent="0.2">
      <c r="A11" s="59">
        <v>6</v>
      </c>
      <c r="B11" s="60" t="s">
        <v>234</v>
      </c>
      <c r="C11" s="60" t="s">
        <v>28</v>
      </c>
      <c r="D11" s="61">
        <v>42063</v>
      </c>
      <c r="E11" s="62">
        <v>150000</v>
      </c>
      <c r="F11" s="62"/>
      <c r="G11" s="62"/>
      <c r="H11" s="62"/>
      <c r="I11" s="60" t="s">
        <v>0</v>
      </c>
      <c r="J11" s="60" t="s">
        <v>233</v>
      </c>
      <c r="K11" s="60" t="s">
        <v>232</v>
      </c>
      <c r="L11" s="63" t="s">
        <v>231</v>
      </c>
      <c r="M11" s="64"/>
      <c r="N11" s="64"/>
      <c r="O11" s="64"/>
      <c r="P11" s="64"/>
      <c r="Q11" s="64"/>
      <c r="R11" s="64"/>
      <c r="S11" s="64"/>
    </row>
    <row r="12" spans="1:39" s="65" customFormat="1" ht="185.25" outlineLevel="1" x14ac:dyDescent="0.2">
      <c r="A12" s="59">
        <v>7</v>
      </c>
      <c r="B12" s="60" t="s">
        <v>230</v>
      </c>
      <c r="C12" s="60" t="s">
        <v>229</v>
      </c>
      <c r="D12" s="61">
        <v>42073</v>
      </c>
      <c r="E12" s="62">
        <v>10000</v>
      </c>
      <c r="F12" s="62">
        <v>10000</v>
      </c>
      <c r="G12" s="62">
        <v>10000</v>
      </c>
      <c r="H12" s="62">
        <v>5000</v>
      </c>
      <c r="I12" s="60" t="s">
        <v>228</v>
      </c>
      <c r="J12" s="60" t="s">
        <v>227</v>
      </c>
      <c r="K12" s="60" t="s">
        <v>226</v>
      </c>
      <c r="L12" s="63" t="s">
        <v>225</v>
      </c>
      <c r="M12" s="64"/>
      <c r="N12" s="64"/>
      <c r="O12" s="64"/>
      <c r="P12" s="64"/>
      <c r="Q12" s="64"/>
      <c r="R12" s="64"/>
      <c r="S12" s="64"/>
    </row>
    <row r="13" spans="1:39" s="65" customFormat="1" ht="57" outlineLevel="1" x14ac:dyDescent="0.2">
      <c r="A13" s="59">
        <v>8</v>
      </c>
      <c r="B13" s="60" t="s">
        <v>224</v>
      </c>
      <c r="C13" s="60" t="s">
        <v>134</v>
      </c>
      <c r="D13" s="61">
        <v>42073</v>
      </c>
      <c r="E13" s="62"/>
      <c r="F13" s="62"/>
      <c r="G13" s="62"/>
      <c r="H13" s="62"/>
      <c r="I13" s="60"/>
      <c r="J13" s="60" t="s">
        <v>223</v>
      </c>
      <c r="K13" s="60" t="s">
        <v>222</v>
      </c>
      <c r="L13" s="63" t="s">
        <v>221</v>
      </c>
      <c r="M13" s="64"/>
      <c r="N13" s="64"/>
      <c r="O13" s="64"/>
      <c r="P13" s="64"/>
      <c r="Q13" s="64"/>
      <c r="R13" s="64"/>
      <c r="S13" s="64"/>
    </row>
    <row r="14" spans="1:39" s="65" customFormat="1" ht="71.25" outlineLevel="1" x14ac:dyDescent="0.2">
      <c r="A14" s="59">
        <v>9</v>
      </c>
      <c r="B14" s="60" t="s">
        <v>220</v>
      </c>
      <c r="C14" s="60" t="s">
        <v>219</v>
      </c>
      <c r="D14" s="61">
        <v>42073</v>
      </c>
      <c r="E14" s="62"/>
      <c r="F14" s="62"/>
      <c r="G14" s="62"/>
      <c r="H14" s="62"/>
      <c r="I14" s="60"/>
      <c r="J14" s="60" t="s">
        <v>218</v>
      </c>
      <c r="K14" s="60"/>
      <c r="L14" s="63" t="s">
        <v>217</v>
      </c>
      <c r="M14" s="64"/>
      <c r="N14" s="64"/>
      <c r="O14" s="64"/>
      <c r="P14" s="64"/>
      <c r="Q14" s="64"/>
      <c r="R14" s="64"/>
      <c r="S14" s="64"/>
    </row>
    <row r="15" spans="1:39" s="65" customFormat="1" ht="28.5" outlineLevel="1" x14ac:dyDescent="0.2">
      <c r="A15" s="159" t="s">
        <v>371</v>
      </c>
      <c r="B15" s="60" t="s">
        <v>216</v>
      </c>
      <c r="C15" s="60" t="s">
        <v>207</v>
      </c>
      <c r="D15" s="61" t="s">
        <v>215</v>
      </c>
      <c r="E15" s="62"/>
      <c r="F15" s="62"/>
      <c r="G15" s="62"/>
      <c r="H15" s="62"/>
      <c r="I15" s="60"/>
      <c r="J15" s="60" t="s">
        <v>4</v>
      </c>
      <c r="K15" s="60" t="s">
        <v>54</v>
      </c>
      <c r="L15" s="63" t="s">
        <v>214</v>
      </c>
      <c r="M15" s="64"/>
      <c r="N15" s="64"/>
      <c r="O15" s="64"/>
      <c r="P15" s="64"/>
      <c r="Q15" s="64"/>
      <c r="R15" s="64"/>
      <c r="S15" s="64"/>
    </row>
    <row r="16" spans="1:39" s="65" customFormat="1" ht="42.75" outlineLevel="1" x14ac:dyDescent="0.2">
      <c r="A16" s="59">
        <v>14</v>
      </c>
      <c r="B16" s="60" t="s">
        <v>213</v>
      </c>
      <c r="C16" s="60" t="s">
        <v>22</v>
      </c>
      <c r="D16" s="61">
        <v>42165</v>
      </c>
      <c r="E16" s="62"/>
      <c r="F16" s="62"/>
      <c r="G16" s="62"/>
      <c r="H16" s="62"/>
      <c r="I16" s="60"/>
      <c r="J16" s="60" t="s">
        <v>4</v>
      </c>
      <c r="K16" s="60" t="s">
        <v>54</v>
      </c>
      <c r="L16" s="63" t="s">
        <v>212</v>
      </c>
      <c r="M16" s="64"/>
      <c r="N16" s="64"/>
      <c r="O16" s="64"/>
      <c r="P16" s="64"/>
      <c r="Q16" s="64"/>
      <c r="R16" s="64"/>
      <c r="S16" s="64"/>
    </row>
    <row r="17" spans="1:19" s="65" customFormat="1" ht="42.75" outlineLevel="1" x14ac:dyDescent="0.2">
      <c r="A17" s="59">
        <v>15</v>
      </c>
      <c r="B17" s="60" t="s">
        <v>211</v>
      </c>
      <c r="C17" s="60" t="s">
        <v>2</v>
      </c>
      <c r="D17" s="61">
        <v>42233</v>
      </c>
      <c r="E17" s="62"/>
      <c r="F17" s="62"/>
      <c r="G17" s="62"/>
      <c r="H17" s="62"/>
      <c r="I17" s="60"/>
      <c r="J17" s="60" t="s">
        <v>210</v>
      </c>
      <c r="K17" s="60" t="s">
        <v>3</v>
      </c>
      <c r="L17" s="63" t="s">
        <v>209</v>
      </c>
      <c r="M17" s="64"/>
      <c r="N17" s="64"/>
      <c r="O17" s="64"/>
      <c r="P17" s="64"/>
      <c r="Q17" s="64"/>
      <c r="R17" s="64"/>
      <c r="S17" s="64"/>
    </row>
    <row r="18" spans="1:19" s="65" customFormat="1" ht="57" outlineLevel="1" x14ac:dyDescent="0.2">
      <c r="A18" s="59">
        <v>16</v>
      </c>
      <c r="B18" s="60" t="s">
        <v>208</v>
      </c>
      <c r="C18" s="60" t="s">
        <v>207</v>
      </c>
      <c r="D18" s="61">
        <v>42252</v>
      </c>
      <c r="E18" s="62"/>
      <c r="F18" s="62"/>
      <c r="G18" s="62"/>
      <c r="H18" s="62"/>
      <c r="I18" s="60"/>
      <c r="J18" s="60"/>
      <c r="K18" s="60" t="s">
        <v>3</v>
      </c>
      <c r="L18" s="63" t="s">
        <v>206</v>
      </c>
      <c r="M18" s="64"/>
      <c r="N18" s="64"/>
      <c r="O18" s="64"/>
      <c r="P18" s="64"/>
      <c r="Q18" s="64"/>
      <c r="R18" s="64"/>
      <c r="S18" s="64"/>
    </row>
    <row r="19" spans="1:19" s="65" customFormat="1" ht="71.25" outlineLevel="1" x14ac:dyDescent="0.2">
      <c r="A19" s="59">
        <v>17</v>
      </c>
      <c r="B19" s="60" t="s">
        <v>205</v>
      </c>
      <c r="C19" s="60" t="s">
        <v>22</v>
      </c>
      <c r="D19" s="61">
        <v>42256</v>
      </c>
      <c r="E19" s="62"/>
      <c r="F19" s="62"/>
      <c r="G19" s="62"/>
      <c r="H19" s="62"/>
      <c r="I19" s="60"/>
      <c r="J19" s="60" t="s">
        <v>204</v>
      </c>
      <c r="K19" s="60" t="s">
        <v>3</v>
      </c>
      <c r="L19" s="63" t="s">
        <v>203</v>
      </c>
      <c r="M19" s="64"/>
      <c r="N19" s="64"/>
      <c r="O19" s="64"/>
      <c r="P19" s="64"/>
      <c r="Q19" s="64"/>
      <c r="R19" s="64"/>
      <c r="S19" s="64"/>
    </row>
    <row r="20" spans="1:19" s="65" customFormat="1" ht="85.5" outlineLevel="1" x14ac:dyDescent="0.2">
      <c r="A20" s="59">
        <v>18</v>
      </c>
      <c r="B20" s="60" t="s">
        <v>202</v>
      </c>
      <c r="C20" s="60" t="s">
        <v>22</v>
      </c>
      <c r="D20" s="61">
        <v>42256</v>
      </c>
      <c r="E20" s="62"/>
      <c r="F20" s="62"/>
      <c r="G20" s="62"/>
      <c r="H20" s="62"/>
      <c r="I20" s="60"/>
      <c r="J20" s="60" t="s">
        <v>201</v>
      </c>
      <c r="K20" s="60" t="s">
        <v>200</v>
      </c>
      <c r="L20" s="63" t="s">
        <v>199</v>
      </c>
      <c r="M20" s="64"/>
      <c r="N20" s="64"/>
      <c r="O20" s="64"/>
      <c r="P20" s="64"/>
      <c r="Q20" s="64"/>
      <c r="R20" s="64"/>
      <c r="S20" s="64"/>
    </row>
    <row r="21" spans="1:19" s="65" customFormat="1" ht="57" outlineLevel="1" x14ac:dyDescent="0.2">
      <c r="A21" s="59">
        <v>19</v>
      </c>
      <c r="B21" s="60" t="s">
        <v>198</v>
      </c>
      <c r="C21" s="60" t="s">
        <v>134</v>
      </c>
      <c r="D21" s="61">
        <v>42317</v>
      </c>
      <c r="E21" s="62"/>
      <c r="F21" s="62"/>
      <c r="G21" s="62"/>
      <c r="H21" s="62"/>
      <c r="I21" s="60"/>
      <c r="J21" s="60"/>
      <c r="K21" s="60" t="s">
        <v>3</v>
      </c>
      <c r="L21" s="63"/>
      <c r="M21" s="64"/>
      <c r="N21" s="64"/>
      <c r="O21" s="64"/>
      <c r="P21" s="64"/>
      <c r="Q21" s="64"/>
      <c r="R21" s="64"/>
      <c r="S21" s="64"/>
    </row>
    <row r="22" spans="1:19" s="65" customFormat="1" ht="85.5" outlineLevel="1" x14ac:dyDescent="0.2">
      <c r="A22" s="59">
        <v>21</v>
      </c>
      <c r="B22" s="60" t="s">
        <v>197</v>
      </c>
      <c r="C22" s="60" t="s">
        <v>196</v>
      </c>
      <c r="D22" s="61">
        <v>42360</v>
      </c>
      <c r="E22" s="62"/>
      <c r="F22" s="62"/>
      <c r="G22" s="62"/>
      <c r="H22" s="62"/>
      <c r="I22" s="60"/>
      <c r="J22" s="60"/>
      <c r="K22" s="60" t="s">
        <v>3</v>
      </c>
      <c r="L22" s="63"/>
      <c r="M22" s="64"/>
      <c r="N22" s="64"/>
      <c r="O22" s="64"/>
      <c r="P22" s="64"/>
      <c r="Q22" s="64"/>
      <c r="R22" s="64"/>
      <c r="S22" s="64"/>
    </row>
    <row r="23" spans="1:19" s="71" customFormat="1" ht="14.25" outlineLevel="1" x14ac:dyDescent="0.2">
      <c r="A23" s="137" t="s">
        <v>195</v>
      </c>
      <c r="B23" s="66"/>
      <c r="C23" s="67"/>
      <c r="D23" s="68"/>
      <c r="E23" s="69"/>
      <c r="F23" s="69"/>
      <c r="G23" s="69"/>
      <c r="H23" s="69"/>
      <c r="I23" s="67"/>
      <c r="J23" s="67"/>
      <c r="K23" s="67"/>
      <c r="L23" s="63"/>
      <c r="M23" s="70"/>
      <c r="N23" s="70"/>
      <c r="O23" s="70"/>
      <c r="P23" s="70"/>
      <c r="Q23" s="70"/>
      <c r="R23" s="70"/>
      <c r="S23" s="70"/>
    </row>
    <row r="24" spans="1:19" s="71" customFormat="1" ht="42.75" outlineLevel="1" x14ac:dyDescent="0.2">
      <c r="A24" s="59">
        <v>10</v>
      </c>
      <c r="B24" s="67" t="s">
        <v>194</v>
      </c>
      <c r="C24" s="67" t="s">
        <v>134</v>
      </c>
      <c r="D24" s="68">
        <v>42073</v>
      </c>
      <c r="E24" s="69"/>
      <c r="F24" s="69"/>
      <c r="G24" s="69"/>
      <c r="H24" s="69"/>
      <c r="I24" s="67"/>
      <c r="J24" s="72"/>
      <c r="K24" s="73" t="s">
        <v>21</v>
      </c>
      <c r="L24" s="63" t="s">
        <v>193</v>
      </c>
      <c r="M24" s="74"/>
      <c r="N24" s="74"/>
      <c r="O24" s="74"/>
      <c r="P24" s="74"/>
      <c r="Q24" s="74"/>
      <c r="R24" s="74"/>
      <c r="S24" s="74"/>
    </row>
    <row r="25" spans="1:19" s="77" customFormat="1" ht="57" outlineLevel="1" x14ac:dyDescent="0.2">
      <c r="A25" s="59">
        <v>11</v>
      </c>
      <c r="B25" s="67" t="s">
        <v>192</v>
      </c>
      <c r="C25" s="67" t="s">
        <v>14</v>
      </c>
      <c r="D25" s="68">
        <v>42124</v>
      </c>
      <c r="E25" s="69"/>
      <c r="F25" s="69"/>
      <c r="G25" s="69"/>
      <c r="H25" s="69"/>
      <c r="I25" s="67"/>
      <c r="J25" s="75" t="s">
        <v>191</v>
      </c>
      <c r="K25" s="75" t="s">
        <v>190</v>
      </c>
      <c r="L25" s="63" t="s">
        <v>189</v>
      </c>
      <c r="M25" s="76"/>
      <c r="N25" s="76"/>
      <c r="O25" s="76"/>
      <c r="P25" s="76"/>
      <c r="Q25" s="76"/>
      <c r="R25" s="76"/>
      <c r="S25" s="76"/>
    </row>
    <row r="26" spans="1:19" s="77" customFormat="1" ht="42.75" outlineLevel="1" x14ac:dyDescent="0.2">
      <c r="A26" s="59">
        <v>47</v>
      </c>
      <c r="B26" s="67" t="s">
        <v>372</v>
      </c>
      <c r="C26" s="67" t="s">
        <v>22</v>
      </c>
      <c r="D26" s="68" t="s">
        <v>46</v>
      </c>
      <c r="E26" s="69"/>
      <c r="F26" s="69"/>
      <c r="G26" s="69"/>
      <c r="H26" s="69"/>
      <c r="I26" s="67"/>
      <c r="J26" s="75"/>
      <c r="K26" s="75" t="s">
        <v>45</v>
      </c>
      <c r="L26" s="63"/>
      <c r="M26" s="76"/>
      <c r="N26" s="76"/>
      <c r="O26" s="76"/>
      <c r="P26" s="76"/>
      <c r="Q26" s="76"/>
      <c r="R26" s="76"/>
      <c r="S26" s="76"/>
    </row>
    <row r="27" spans="1:19" s="71" customFormat="1" ht="14.25" outlineLevel="1" x14ac:dyDescent="0.2">
      <c r="A27" s="137" t="s">
        <v>188</v>
      </c>
      <c r="B27" s="66"/>
      <c r="C27" s="67"/>
      <c r="D27" s="68"/>
      <c r="E27" s="69"/>
      <c r="F27" s="69"/>
      <c r="G27" s="69"/>
      <c r="H27" s="69"/>
      <c r="I27" s="67"/>
      <c r="J27" s="67"/>
      <c r="K27" s="67"/>
      <c r="L27" s="63"/>
      <c r="M27" s="70"/>
      <c r="N27" s="70"/>
      <c r="O27" s="70"/>
      <c r="P27" s="70"/>
      <c r="Q27" s="70"/>
      <c r="R27" s="70"/>
      <c r="S27" s="70"/>
    </row>
    <row r="28" spans="1:19" s="65" customFormat="1" ht="85.5" outlineLevel="1" x14ac:dyDescent="0.2">
      <c r="A28" s="59">
        <v>22</v>
      </c>
      <c r="B28" s="60" t="s">
        <v>187</v>
      </c>
      <c r="C28" s="60" t="s">
        <v>174</v>
      </c>
      <c r="D28" s="61" t="s">
        <v>186</v>
      </c>
      <c r="E28" s="62"/>
      <c r="F28" s="62"/>
      <c r="G28" s="62"/>
      <c r="H28" s="62"/>
      <c r="I28" s="60"/>
      <c r="J28" s="60" t="s">
        <v>185</v>
      </c>
      <c r="K28" s="60" t="s">
        <v>181</v>
      </c>
      <c r="L28" s="63" t="s">
        <v>184</v>
      </c>
      <c r="M28" s="64"/>
      <c r="N28" s="64"/>
      <c r="O28" s="64"/>
      <c r="P28" s="64"/>
      <c r="Q28" s="64"/>
      <c r="R28" s="64"/>
      <c r="S28" s="64"/>
    </row>
    <row r="29" spans="1:19" s="65" customFormat="1" ht="57" outlineLevel="1" x14ac:dyDescent="0.2">
      <c r="A29" s="59">
        <v>23</v>
      </c>
      <c r="B29" s="60" t="s">
        <v>183</v>
      </c>
      <c r="C29" s="60" t="s">
        <v>174</v>
      </c>
      <c r="D29" s="61">
        <v>42277</v>
      </c>
      <c r="E29" s="62"/>
      <c r="F29" s="62"/>
      <c r="G29" s="62"/>
      <c r="H29" s="62"/>
      <c r="I29" s="60"/>
      <c r="J29" s="60" t="s">
        <v>182</v>
      </c>
      <c r="K29" s="60" t="s">
        <v>181</v>
      </c>
      <c r="L29" s="63" t="s">
        <v>180</v>
      </c>
      <c r="M29" s="64"/>
      <c r="N29" s="64"/>
      <c r="O29" s="64"/>
      <c r="P29" s="64"/>
      <c r="Q29" s="64"/>
      <c r="R29" s="64"/>
      <c r="S29" s="64"/>
    </row>
    <row r="30" spans="1:19" s="65" customFormat="1" ht="57" outlineLevel="1" x14ac:dyDescent="0.2">
      <c r="A30" s="59">
        <v>24</v>
      </c>
      <c r="B30" s="60" t="s">
        <v>179</v>
      </c>
      <c r="C30" s="60" t="s">
        <v>178</v>
      </c>
      <c r="D30" s="61">
        <v>42223</v>
      </c>
      <c r="E30" s="62"/>
      <c r="F30" s="62"/>
      <c r="G30" s="62"/>
      <c r="H30" s="62"/>
      <c r="I30" s="60"/>
      <c r="J30" s="60" t="s">
        <v>177</v>
      </c>
      <c r="K30" s="60" t="s">
        <v>173</v>
      </c>
      <c r="L30" s="63" t="s">
        <v>176</v>
      </c>
      <c r="M30" s="64"/>
      <c r="N30" s="64"/>
      <c r="O30" s="64"/>
      <c r="P30" s="64"/>
      <c r="Q30" s="64"/>
      <c r="R30" s="64"/>
      <c r="S30" s="64"/>
    </row>
    <row r="31" spans="1:19" s="65" customFormat="1" ht="42.75" outlineLevel="1" x14ac:dyDescent="0.2">
      <c r="A31" s="59">
        <v>25</v>
      </c>
      <c r="B31" s="60" t="s">
        <v>175</v>
      </c>
      <c r="C31" s="60" t="s">
        <v>174</v>
      </c>
      <c r="D31" s="61">
        <v>42256</v>
      </c>
      <c r="E31" s="62"/>
      <c r="F31" s="62"/>
      <c r="G31" s="62"/>
      <c r="H31" s="62"/>
      <c r="I31" s="60"/>
      <c r="J31" s="60"/>
      <c r="K31" s="60" t="s">
        <v>173</v>
      </c>
      <c r="L31" s="63" t="s">
        <v>172</v>
      </c>
      <c r="M31" s="64"/>
      <c r="N31" s="64"/>
      <c r="O31" s="64"/>
      <c r="P31" s="64"/>
      <c r="Q31" s="64"/>
      <c r="R31" s="64"/>
      <c r="S31" s="64"/>
    </row>
    <row r="32" spans="1:19" s="65" customFormat="1" ht="14.25" outlineLevel="1" x14ac:dyDescent="0.2">
      <c r="A32" s="137" t="s">
        <v>171</v>
      </c>
      <c r="B32" s="66"/>
      <c r="C32" s="66"/>
      <c r="D32" s="61"/>
      <c r="E32" s="62"/>
      <c r="F32" s="62"/>
      <c r="G32" s="62"/>
      <c r="H32" s="62"/>
      <c r="I32" s="60"/>
      <c r="J32" s="60"/>
      <c r="K32" s="60"/>
      <c r="L32" s="63"/>
      <c r="M32" s="64"/>
      <c r="N32" s="64"/>
      <c r="O32" s="64"/>
      <c r="P32" s="64"/>
      <c r="Q32" s="64"/>
      <c r="R32" s="64"/>
      <c r="S32" s="64"/>
    </row>
    <row r="33" spans="1:37" s="65" customFormat="1" ht="57" outlineLevel="1" x14ac:dyDescent="0.2">
      <c r="A33" s="59">
        <v>33</v>
      </c>
      <c r="B33" s="60" t="s">
        <v>170</v>
      </c>
      <c r="C33" s="60" t="s">
        <v>22</v>
      </c>
      <c r="D33" s="61">
        <v>42317</v>
      </c>
      <c r="E33" s="62"/>
      <c r="F33" s="62"/>
      <c r="G33" s="62"/>
      <c r="H33" s="62"/>
      <c r="I33" s="60"/>
      <c r="J33" s="60"/>
      <c r="K33" s="60" t="s">
        <v>310</v>
      </c>
      <c r="L33" s="63" t="s">
        <v>169</v>
      </c>
      <c r="M33" s="64"/>
      <c r="N33" s="64"/>
      <c r="O33" s="64"/>
      <c r="P33" s="64"/>
      <c r="Q33" s="64"/>
      <c r="R33" s="64"/>
      <c r="S33" s="64"/>
    </row>
    <row r="34" spans="1:37" s="65" customFormat="1" ht="57" outlineLevel="1" x14ac:dyDescent="0.2">
      <c r="A34" s="59">
        <v>34</v>
      </c>
      <c r="B34" s="60" t="s">
        <v>168</v>
      </c>
      <c r="C34" s="60" t="s">
        <v>22</v>
      </c>
      <c r="D34" s="61">
        <v>42317</v>
      </c>
      <c r="E34" s="62"/>
      <c r="F34" s="62"/>
      <c r="G34" s="62"/>
      <c r="H34" s="62"/>
      <c r="I34" s="60"/>
      <c r="J34" s="60"/>
      <c r="K34" s="60" t="s">
        <v>310</v>
      </c>
      <c r="L34" s="63" t="s">
        <v>167</v>
      </c>
      <c r="M34" s="64"/>
      <c r="N34" s="64"/>
      <c r="O34" s="64"/>
      <c r="P34" s="64"/>
      <c r="Q34" s="64"/>
      <c r="R34" s="64"/>
      <c r="S34" s="64"/>
    </row>
    <row r="35" spans="1:37" s="65" customFormat="1" ht="42.75" outlineLevel="1" x14ac:dyDescent="0.2">
      <c r="A35" s="59">
        <v>35</v>
      </c>
      <c r="B35" s="60" t="s">
        <v>166</v>
      </c>
      <c r="C35" s="60" t="s">
        <v>165</v>
      </c>
      <c r="D35" s="61" t="s">
        <v>164</v>
      </c>
      <c r="E35" s="62"/>
      <c r="F35" s="62">
        <v>10000</v>
      </c>
      <c r="G35" s="62"/>
      <c r="H35" s="62"/>
      <c r="I35" s="60" t="s">
        <v>0</v>
      </c>
      <c r="J35" s="60"/>
      <c r="K35" s="60" t="s">
        <v>310</v>
      </c>
      <c r="L35" s="63" t="s">
        <v>163</v>
      </c>
      <c r="M35" s="64"/>
      <c r="N35" s="64"/>
      <c r="O35" s="64"/>
      <c r="P35" s="64"/>
      <c r="Q35" s="64"/>
      <c r="R35" s="64"/>
      <c r="S35" s="64"/>
    </row>
    <row r="36" spans="1:37" s="65" customFormat="1" ht="58.5" customHeight="1" outlineLevel="1" x14ac:dyDescent="0.2">
      <c r="A36" s="59">
        <v>36</v>
      </c>
      <c r="B36" s="60" t="s">
        <v>162</v>
      </c>
      <c r="C36" s="60" t="s">
        <v>161</v>
      </c>
      <c r="D36" s="61" t="s">
        <v>160</v>
      </c>
      <c r="E36" s="62"/>
      <c r="F36" s="62">
        <v>15000</v>
      </c>
      <c r="G36" s="62"/>
      <c r="H36" s="62"/>
      <c r="I36" s="60" t="s">
        <v>0</v>
      </c>
      <c r="J36" s="60"/>
      <c r="K36" s="60" t="s">
        <v>70</v>
      </c>
      <c r="L36" s="63"/>
      <c r="M36" s="64"/>
      <c r="N36" s="64"/>
      <c r="O36" s="64"/>
      <c r="P36" s="64"/>
      <c r="Q36" s="64"/>
      <c r="R36" s="64"/>
      <c r="S36" s="64"/>
    </row>
    <row r="37" spans="1:37" s="65" customFormat="1" ht="74.25" customHeight="1" outlineLevel="1" x14ac:dyDescent="0.2">
      <c r="A37" s="59">
        <v>37</v>
      </c>
      <c r="B37" s="60" t="s">
        <v>159</v>
      </c>
      <c r="C37" s="60" t="s">
        <v>22</v>
      </c>
      <c r="D37" s="61" t="s">
        <v>158</v>
      </c>
      <c r="E37" s="62"/>
      <c r="F37" s="62"/>
      <c r="G37" s="62"/>
      <c r="H37" s="62"/>
      <c r="I37" s="60"/>
      <c r="J37" s="60"/>
      <c r="K37" s="60" t="s">
        <v>70</v>
      </c>
      <c r="L37" s="63"/>
      <c r="M37" s="64"/>
      <c r="N37" s="64"/>
      <c r="O37" s="64"/>
      <c r="P37" s="64"/>
      <c r="Q37" s="64"/>
      <c r="R37" s="64"/>
      <c r="S37" s="64"/>
    </row>
    <row r="38" spans="1:37" s="85" customFormat="1" ht="55.5" customHeight="1" outlineLevel="2" x14ac:dyDescent="0.2">
      <c r="A38" s="78">
        <v>88</v>
      </c>
      <c r="B38" s="79" t="s">
        <v>156</v>
      </c>
      <c r="C38" s="80" t="s">
        <v>2</v>
      </c>
      <c r="D38" s="81" t="s">
        <v>312</v>
      </c>
      <c r="E38" s="82"/>
      <c r="F38" s="82"/>
      <c r="G38" s="82"/>
      <c r="H38" s="82"/>
      <c r="I38" s="79"/>
      <c r="J38" s="79"/>
      <c r="K38" s="79" t="s">
        <v>155</v>
      </c>
      <c r="L38" s="83"/>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s="85" customFormat="1" ht="66.75" customHeight="1" outlineLevel="2" x14ac:dyDescent="0.2">
      <c r="A39" s="78">
        <v>89</v>
      </c>
      <c r="B39" s="79" t="s">
        <v>154</v>
      </c>
      <c r="C39" s="80" t="s">
        <v>2</v>
      </c>
      <c r="D39" s="81" t="s">
        <v>313</v>
      </c>
      <c r="E39" s="82"/>
      <c r="F39" s="82"/>
      <c r="G39" s="82"/>
      <c r="H39" s="82"/>
      <c r="I39" s="79"/>
      <c r="J39" s="79"/>
      <c r="K39" s="79" t="s">
        <v>153</v>
      </c>
      <c r="L39" s="83"/>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row>
    <row r="40" spans="1:37" s="85" customFormat="1" ht="81" customHeight="1" outlineLevel="2" x14ac:dyDescent="0.2">
      <c r="A40" s="78">
        <v>90</v>
      </c>
      <c r="B40" s="79" t="s">
        <v>152</v>
      </c>
      <c r="C40" s="80" t="s">
        <v>22</v>
      </c>
      <c r="D40" s="81" t="s">
        <v>314</v>
      </c>
      <c r="E40" s="82"/>
      <c r="F40" s="82"/>
      <c r="G40" s="82"/>
      <c r="H40" s="82"/>
      <c r="I40" s="79"/>
      <c r="J40" s="79"/>
      <c r="K40" s="79" t="s">
        <v>151</v>
      </c>
      <c r="L40" s="83"/>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7" s="65" customFormat="1" ht="14.25" outlineLevel="1" x14ac:dyDescent="0.2">
      <c r="A41" s="137" t="s">
        <v>150</v>
      </c>
      <c r="B41" s="66"/>
      <c r="C41" s="60"/>
      <c r="D41" s="61"/>
      <c r="E41" s="62"/>
      <c r="F41" s="62"/>
      <c r="G41" s="62"/>
      <c r="H41" s="62"/>
      <c r="I41" s="60"/>
      <c r="J41" s="60"/>
      <c r="K41" s="60"/>
      <c r="L41" s="63"/>
      <c r="M41" s="64"/>
      <c r="N41" s="64"/>
      <c r="O41" s="64"/>
      <c r="P41" s="64"/>
      <c r="Q41" s="64"/>
      <c r="R41" s="64"/>
      <c r="S41" s="64"/>
    </row>
    <row r="42" spans="1:37" s="65" customFormat="1" ht="32.25" customHeight="1" outlineLevel="1" x14ac:dyDescent="0.2">
      <c r="A42" s="59">
        <v>53</v>
      </c>
      <c r="B42" s="60" t="s">
        <v>149</v>
      </c>
      <c r="C42" s="60" t="s">
        <v>2</v>
      </c>
      <c r="D42" s="61">
        <v>42256</v>
      </c>
      <c r="E42" s="62"/>
      <c r="F42" s="62"/>
      <c r="G42" s="62"/>
      <c r="H42" s="62"/>
      <c r="I42" s="60"/>
      <c r="J42" s="73"/>
      <c r="K42" s="73" t="s">
        <v>45</v>
      </c>
      <c r="L42" s="63"/>
      <c r="M42" s="64"/>
      <c r="N42" s="64"/>
      <c r="O42" s="64"/>
      <c r="P42" s="64"/>
      <c r="Q42" s="64"/>
      <c r="R42" s="64"/>
      <c r="S42" s="64"/>
    </row>
    <row r="43" spans="1:37" s="65" customFormat="1" ht="57" outlineLevel="1" x14ac:dyDescent="0.2">
      <c r="A43" s="59">
        <v>54</v>
      </c>
      <c r="B43" s="60" t="s">
        <v>147</v>
      </c>
      <c r="C43" s="60" t="s">
        <v>12</v>
      </c>
      <c r="D43" s="61" t="s">
        <v>146</v>
      </c>
      <c r="E43" s="62"/>
      <c r="F43" s="62"/>
      <c r="G43" s="62"/>
      <c r="H43" s="62"/>
      <c r="I43" s="60"/>
      <c r="J43" s="73"/>
      <c r="K43" s="73" t="s">
        <v>157</v>
      </c>
      <c r="L43" s="63" t="s">
        <v>145</v>
      </c>
      <c r="M43" s="64"/>
      <c r="N43" s="64"/>
      <c r="O43" s="64"/>
      <c r="P43" s="64"/>
      <c r="Q43" s="64"/>
      <c r="R43" s="64"/>
      <c r="S43" s="64"/>
    </row>
    <row r="44" spans="1:37" s="71" customFormat="1" ht="114" outlineLevel="1" x14ac:dyDescent="0.2">
      <c r="A44" s="59">
        <v>55</v>
      </c>
      <c r="B44" s="60" t="s">
        <v>144</v>
      </c>
      <c r="C44" s="60" t="s">
        <v>143</v>
      </c>
      <c r="D44" s="61">
        <v>42370</v>
      </c>
      <c r="E44" s="62"/>
      <c r="F44" s="62"/>
      <c r="G44" s="62"/>
      <c r="H44" s="62"/>
      <c r="I44" s="60"/>
      <c r="J44" s="60" t="s">
        <v>142</v>
      </c>
      <c r="K44" s="67" t="s">
        <v>157</v>
      </c>
      <c r="L44" s="63" t="s">
        <v>141</v>
      </c>
      <c r="M44" s="70"/>
      <c r="N44" s="70"/>
      <c r="O44" s="70"/>
      <c r="P44" s="70"/>
      <c r="Q44" s="70"/>
      <c r="R44" s="70"/>
      <c r="S44" s="70"/>
    </row>
    <row r="45" spans="1:37" s="65" customFormat="1" ht="28.5" outlineLevel="1" x14ac:dyDescent="0.2">
      <c r="A45" s="59">
        <v>56</v>
      </c>
      <c r="B45" s="60" t="s">
        <v>140</v>
      </c>
      <c r="C45" s="60" t="s">
        <v>22</v>
      </c>
      <c r="D45" s="61">
        <v>42490</v>
      </c>
      <c r="E45" s="62"/>
      <c r="F45" s="62"/>
      <c r="G45" s="62"/>
      <c r="H45" s="62"/>
      <c r="I45" s="60"/>
      <c r="J45" s="60"/>
      <c r="K45" s="60" t="s">
        <v>157</v>
      </c>
      <c r="L45" s="63" t="s">
        <v>138</v>
      </c>
      <c r="M45" s="64"/>
      <c r="N45" s="64"/>
      <c r="O45" s="64"/>
      <c r="P45" s="64"/>
      <c r="Q45" s="64"/>
      <c r="R45" s="64"/>
      <c r="S45" s="64"/>
    </row>
    <row r="46" spans="1:37" s="65" customFormat="1" ht="28.5" outlineLevel="1" x14ac:dyDescent="0.2">
      <c r="A46" s="59">
        <v>57</v>
      </c>
      <c r="B46" s="60" t="s">
        <v>137</v>
      </c>
      <c r="C46" s="60" t="s">
        <v>2</v>
      </c>
      <c r="D46" s="61" t="s">
        <v>136</v>
      </c>
      <c r="E46" s="62"/>
      <c r="F46" s="62">
        <v>80000</v>
      </c>
      <c r="G46" s="62">
        <v>80000</v>
      </c>
      <c r="H46" s="62"/>
      <c r="I46" s="60" t="s">
        <v>0</v>
      </c>
      <c r="J46" s="60"/>
      <c r="K46" s="60" t="s">
        <v>157</v>
      </c>
      <c r="L46" s="63"/>
      <c r="M46" s="64"/>
      <c r="N46" s="64"/>
      <c r="O46" s="64"/>
      <c r="P46" s="64"/>
      <c r="Q46" s="64"/>
      <c r="R46" s="64"/>
      <c r="S46" s="64"/>
    </row>
    <row r="47" spans="1:37" s="65" customFormat="1" ht="57" outlineLevel="1" x14ac:dyDescent="0.2">
      <c r="A47" s="59">
        <v>59</v>
      </c>
      <c r="B47" s="60" t="s">
        <v>135</v>
      </c>
      <c r="C47" s="60" t="s">
        <v>134</v>
      </c>
      <c r="D47" s="61" t="s">
        <v>133</v>
      </c>
      <c r="E47" s="62"/>
      <c r="F47" s="62"/>
      <c r="G47" s="62"/>
      <c r="H47" s="62"/>
      <c r="I47" s="60"/>
      <c r="J47" s="60"/>
      <c r="K47" s="60" t="s">
        <v>157</v>
      </c>
      <c r="L47" s="63" t="s">
        <v>131</v>
      </c>
      <c r="M47" s="64"/>
      <c r="N47" s="64"/>
      <c r="O47" s="64"/>
      <c r="P47" s="64"/>
      <c r="Q47" s="64"/>
      <c r="R47" s="64"/>
      <c r="S47" s="64"/>
    </row>
    <row r="48" spans="1:37" s="77" customFormat="1" ht="57" outlineLevel="1" x14ac:dyDescent="0.2">
      <c r="A48" s="59">
        <v>60</v>
      </c>
      <c r="B48" s="67" t="s">
        <v>373</v>
      </c>
      <c r="C48" s="67" t="s">
        <v>207</v>
      </c>
      <c r="D48" s="68" t="s">
        <v>374</v>
      </c>
      <c r="E48" s="69"/>
      <c r="F48" s="69"/>
      <c r="G48" s="69"/>
      <c r="H48" s="69"/>
      <c r="I48" s="67"/>
      <c r="J48" s="75"/>
      <c r="K48" s="75" t="s">
        <v>157</v>
      </c>
      <c r="L48" s="63"/>
      <c r="M48" s="76"/>
      <c r="N48" s="76"/>
      <c r="O48" s="76"/>
      <c r="P48" s="76"/>
      <c r="Q48" s="76"/>
      <c r="R48" s="76"/>
      <c r="S48" s="76"/>
    </row>
    <row r="49" spans="1:37" s="65" customFormat="1" ht="14.25" outlineLevel="1" x14ac:dyDescent="0.2">
      <c r="A49" s="137" t="s">
        <v>130</v>
      </c>
      <c r="B49" s="66"/>
      <c r="C49" s="60"/>
      <c r="D49" s="61"/>
      <c r="E49" s="62"/>
      <c r="F49" s="62"/>
      <c r="G49" s="62"/>
      <c r="H49" s="62"/>
      <c r="I49" s="60"/>
      <c r="J49" s="60"/>
      <c r="K49" s="60"/>
      <c r="L49" s="63"/>
      <c r="M49" s="64"/>
      <c r="N49" s="64"/>
      <c r="O49" s="64"/>
      <c r="P49" s="64"/>
      <c r="Q49" s="64"/>
      <c r="R49" s="64"/>
      <c r="S49" s="64"/>
    </row>
    <row r="50" spans="1:37" s="65" customFormat="1" ht="42.75" outlineLevel="1" x14ac:dyDescent="0.2">
      <c r="A50" s="137">
        <v>79</v>
      </c>
      <c r="B50" s="67" t="s">
        <v>377</v>
      </c>
      <c r="C50" s="60"/>
      <c r="D50" s="61">
        <v>42459</v>
      </c>
      <c r="E50" s="62"/>
      <c r="F50" s="62"/>
      <c r="G50" s="62"/>
      <c r="H50" s="62"/>
      <c r="I50" s="60" t="s">
        <v>134</v>
      </c>
      <c r="J50" s="60"/>
      <c r="K50" s="60" t="s">
        <v>132</v>
      </c>
      <c r="L50" s="63"/>
      <c r="M50" s="64"/>
      <c r="N50" s="64"/>
      <c r="O50" s="64"/>
      <c r="P50" s="64"/>
      <c r="Q50" s="64"/>
      <c r="R50" s="64"/>
      <c r="S50" s="64"/>
    </row>
    <row r="51" spans="1:37" s="65" customFormat="1" ht="57" outlineLevel="1" x14ac:dyDescent="0.2">
      <c r="A51" s="137">
        <v>80</v>
      </c>
      <c r="B51" s="67" t="s">
        <v>375</v>
      </c>
      <c r="C51" s="60"/>
      <c r="D51" s="61">
        <v>42551</v>
      </c>
      <c r="E51" s="62"/>
      <c r="F51" s="62"/>
      <c r="G51" s="62"/>
      <c r="H51" s="62"/>
      <c r="I51" s="60" t="s">
        <v>53</v>
      </c>
      <c r="J51" s="60"/>
      <c r="K51" s="60" t="s">
        <v>376</v>
      </c>
      <c r="L51" s="63"/>
      <c r="M51" s="64"/>
      <c r="N51" s="64"/>
      <c r="O51" s="64"/>
      <c r="P51" s="64"/>
      <c r="Q51" s="64"/>
      <c r="R51" s="64"/>
      <c r="S51" s="64"/>
    </row>
    <row r="52" spans="1:37" s="58" customFormat="1" ht="118.5" customHeight="1" outlineLevel="2" x14ac:dyDescent="0.2">
      <c r="A52" s="78" t="s">
        <v>129</v>
      </c>
      <c r="B52" s="86" t="s">
        <v>128</v>
      </c>
      <c r="C52" s="87" t="s">
        <v>127</v>
      </c>
      <c r="D52" s="88">
        <v>42736</v>
      </c>
      <c r="E52" s="89"/>
      <c r="F52" s="85"/>
      <c r="G52" s="85"/>
      <c r="H52" s="85"/>
      <c r="I52" s="85"/>
      <c r="J52" s="85"/>
      <c r="K52" s="89"/>
      <c r="L52" s="90"/>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row>
    <row r="53" spans="1:37" s="94" customFormat="1" ht="42.75" outlineLevel="2" x14ac:dyDescent="0.2">
      <c r="A53" s="78">
        <v>86</v>
      </c>
      <c r="B53" s="91" t="s">
        <v>125</v>
      </c>
      <c r="C53" s="80" t="s">
        <v>53</v>
      </c>
      <c r="D53" s="92" t="s">
        <v>124</v>
      </c>
      <c r="E53" s="82"/>
      <c r="F53" s="82"/>
      <c r="G53" s="82"/>
      <c r="H53" s="79"/>
      <c r="I53" s="79"/>
      <c r="J53" s="79" t="s">
        <v>121</v>
      </c>
      <c r="K53" s="93"/>
      <c r="L53" s="90" t="s">
        <v>123</v>
      </c>
      <c r="M53" s="89"/>
      <c r="N53" s="89"/>
      <c r="O53" s="89"/>
      <c r="P53" s="89"/>
      <c r="Q53" s="89"/>
      <c r="R53" s="89"/>
      <c r="S53" s="89"/>
    </row>
    <row r="54" spans="1:37" s="94" customFormat="1" ht="74.25" customHeight="1" outlineLevel="2" x14ac:dyDescent="0.2">
      <c r="A54" s="78">
        <v>87</v>
      </c>
      <c r="B54" s="79" t="s">
        <v>122</v>
      </c>
      <c r="C54" s="80" t="s">
        <v>22</v>
      </c>
      <c r="D54" s="92" t="s">
        <v>62</v>
      </c>
      <c r="E54" s="82"/>
      <c r="F54" s="82"/>
      <c r="G54" s="82"/>
      <c r="H54" s="79"/>
      <c r="I54" s="79"/>
      <c r="J54" s="79" t="s">
        <v>121</v>
      </c>
      <c r="K54" s="93"/>
      <c r="L54" s="95"/>
      <c r="M54" s="89"/>
      <c r="N54" s="89"/>
      <c r="O54" s="89"/>
      <c r="P54" s="89"/>
      <c r="Q54" s="89"/>
      <c r="R54" s="89"/>
      <c r="S54" s="89"/>
    </row>
    <row r="55" spans="1:37" s="58" customFormat="1" ht="71.25" outlineLevel="2" x14ac:dyDescent="0.2">
      <c r="A55" s="78">
        <v>84</v>
      </c>
      <c r="B55" s="79" t="s">
        <v>120</v>
      </c>
      <c r="C55" s="80" t="s">
        <v>2</v>
      </c>
      <c r="D55" s="81">
        <v>42643</v>
      </c>
      <c r="E55" s="82"/>
      <c r="F55" s="82"/>
      <c r="G55" s="82"/>
      <c r="H55" s="82"/>
      <c r="I55" s="79"/>
      <c r="J55" s="79"/>
      <c r="K55" s="79" t="s">
        <v>139</v>
      </c>
      <c r="L55" s="90" t="s">
        <v>126</v>
      </c>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row>
    <row r="56" spans="1:37" s="65" customFormat="1" ht="42.75" outlineLevel="1" x14ac:dyDescent="0.2">
      <c r="A56" s="78">
        <v>85</v>
      </c>
      <c r="B56" s="79" t="s">
        <v>117</v>
      </c>
      <c r="C56" s="80" t="s">
        <v>2</v>
      </c>
      <c r="D56" s="81">
        <v>42643</v>
      </c>
      <c r="E56" s="82"/>
      <c r="F56" s="82"/>
      <c r="G56" s="82"/>
      <c r="H56" s="82"/>
      <c r="I56" s="79"/>
      <c r="J56" s="79"/>
      <c r="K56" s="79" t="s">
        <v>119</v>
      </c>
      <c r="L56" s="90" t="s">
        <v>118</v>
      </c>
      <c r="M56" s="57"/>
      <c r="N56" s="57"/>
      <c r="O56" s="57"/>
      <c r="P56" s="57"/>
      <c r="Q56" s="57"/>
      <c r="R56" s="57"/>
      <c r="S56" s="57"/>
    </row>
    <row r="57" spans="1:37" s="65" customFormat="1" ht="42.75" outlineLevel="1" x14ac:dyDescent="0.2">
      <c r="A57" s="78">
        <v>86</v>
      </c>
      <c r="B57" s="79" t="s">
        <v>116</v>
      </c>
      <c r="C57" s="80" t="s">
        <v>2</v>
      </c>
      <c r="D57" s="81" t="s">
        <v>315</v>
      </c>
      <c r="E57" s="82"/>
      <c r="F57" s="82"/>
      <c r="G57" s="82"/>
      <c r="H57" s="82"/>
      <c r="I57" s="79"/>
      <c r="J57" s="79"/>
      <c r="K57" s="79" t="s">
        <v>115</v>
      </c>
      <c r="L57" s="96" t="s">
        <v>100</v>
      </c>
      <c r="M57" s="57"/>
      <c r="N57" s="57"/>
      <c r="O57" s="57"/>
      <c r="P57" s="57"/>
      <c r="Q57" s="57"/>
      <c r="R57" s="57"/>
      <c r="S57" s="57"/>
    </row>
    <row r="58" spans="1:37" s="65" customFormat="1" ht="28.5" outlineLevel="1" x14ac:dyDescent="0.2">
      <c r="A58" s="78">
        <v>87</v>
      </c>
      <c r="B58" s="79" t="s">
        <v>99</v>
      </c>
      <c r="C58" s="80" t="s">
        <v>2</v>
      </c>
      <c r="D58" s="81" t="s">
        <v>316</v>
      </c>
      <c r="E58" s="82"/>
      <c r="F58" s="82"/>
      <c r="G58" s="82"/>
      <c r="H58" s="82"/>
      <c r="I58" s="79"/>
      <c r="J58" s="79"/>
      <c r="K58" s="60" t="s">
        <v>113</v>
      </c>
      <c r="L58" s="96" t="s">
        <v>100</v>
      </c>
      <c r="M58" s="64"/>
      <c r="N58" s="64"/>
      <c r="O58" s="64"/>
      <c r="P58" s="64"/>
      <c r="Q58" s="64"/>
      <c r="R58" s="64"/>
      <c r="S58" s="64"/>
    </row>
    <row r="59" spans="1:37" s="65" customFormat="1" ht="43.5" outlineLevel="1" x14ac:dyDescent="0.2">
      <c r="A59" s="97">
        <v>69</v>
      </c>
      <c r="B59" s="98" t="s">
        <v>317</v>
      </c>
      <c r="C59" s="99" t="s">
        <v>53</v>
      </c>
      <c r="D59" s="100">
        <v>42317</v>
      </c>
      <c r="E59" s="101"/>
      <c r="F59" s="101"/>
      <c r="G59" s="101"/>
      <c r="H59" s="101"/>
      <c r="I59" s="73"/>
      <c r="J59" s="60"/>
      <c r="K59" s="60" t="s">
        <v>148</v>
      </c>
      <c r="L59" s="102" t="s">
        <v>114</v>
      </c>
      <c r="M59" s="64"/>
      <c r="N59" s="64"/>
      <c r="O59" s="64"/>
      <c r="P59" s="64"/>
      <c r="Q59" s="64"/>
      <c r="R59" s="64"/>
      <c r="S59" s="64"/>
    </row>
    <row r="60" spans="1:37" s="65" customFormat="1" ht="43.5" outlineLevel="1" x14ac:dyDescent="0.2">
      <c r="A60" s="103">
        <v>70</v>
      </c>
      <c r="B60" s="98" t="s">
        <v>318</v>
      </c>
      <c r="C60" s="99" t="s">
        <v>22</v>
      </c>
      <c r="D60" s="100">
        <v>42551</v>
      </c>
      <c r="E60" s="101"/>
      <c r="F60" s="101"/>
      <c r="G60" s="101"/>
      <c r="H60" s="101"/>
      <c r="I60" s="73"/>
      <c r="J60" s="60"/>
      <c r="K60" s="104" t="s">
        <v>4</v>
      </c>
      <c r="L60" s="96" t="s">
        <v>112</v>
      </c>
    </row>
    <row r="61" spans="1:37" s="58" customFormat="1" ht="26.25" customHeight="1" outlineLevel="2" x14ac:dyDescent="0.2">
      <c r="A61" s="59" t="s">
        <v>111</v>
      </c>
      <c r="B61" s="60" t="s">
        <v>319</v>
      </c>
      <c r="C61" s="60" t="s">
        <v>110</v>
      </c>
      <c r="D61" s="61" t="s">
        <v>109</v>
      </c>
      <c r="E61" s="62"/>
      <c r="F61" s="62"/>
      <c r="G61" s="62"/>
      <c r="H61" s="62"/>
      <c r="I61" s="60"/>
      <c r="J61" s="104"/>
      <c r="K61" s="104"/>
      <c r="L61" s="63"/>
      <c r="M61" s="65"/>
      <c r="N61" s="65"/>
      <c r="O61" s="65"/>
      <c r="P61" s="65"/>
      <c r="Q61" s="65"/>
      <c r="R61" s="65"/>
      <c r="S61" s="65"/>
      <c r="T61" s="57"/>
      <c r="U61" s="57"/>
      <c r="V61" s="57"/>
      <c r="W61" s="57"/>
      <c r="X61" s="57"/>
      <c r="Y61" s="57"/>
      <c r="Z61" s="57"/>
      <c r="AA61" s="57"/>
      <c r="AB61" s="57"/>
      <c r="AC61" s="57"/>
      <c r="AD61" s="57"/>
      <c r="AE61" s="57"/>
      <c r="AF61" s="57"/>
      <c r="AG61" s="57"/>
      <c r="AH61" s="57"/>
      <c r="AI61" s="57"/>
      <c r="AJ61" s="57"/>
      <c r="AK61" s="57"/>
    </row>
    <row r="62" spans="1:37" s="65" customFormat="1" ht="86.25" outlineLevel="1" x14ac:dyDescent="0.2">
      <c r="A62" s="59">
        <v>71</v>
      </c>
      <c r="B62" s="60" t="s">
        <v>320</v>
      </c>
      <c r="C62" s="60" t="s">
        <v>14</v>
      </c>
      <c r="D62" s="61" t="s">
        <v>108</v>
      </c>
      <c r="E62" s="62"/>
      <c r="F62" s="62"/>
      <c r="G62" s="62">
        <v>30000</v>
      </c>
      <c r="H62" s="62"/>
      <c r="I62" s="60"/>
      <c r="J62" s="104"/>
      <c r="K62" s="60" t="s">
        <v>4</v>
      </c>
      <c r="L62" s="63"/>
      <c r="M62" s="64"/>
      <c r="N62" s="64"/>
      <c r="O62" s="64"/>
      <c r="P62" s="64"/>
      <c r="Q62" s="64"/>
      <c r="R62" s="64"/>
      <c r="S62" s="64"/>
    </row>
    <row r="63" spans="1:37" s="71" customFormat="1" ht="28.5" outlineLevel="1" x14ac:dyDescent="0.2">
      <c r="A63" s="78">
        <v>91</v>
      </c>
      <c r="B63" s="79" t="s">
        <v>105</v>
      </c>
      <c r="C63" s="80" t="s">
        <v>2</v>
      </c>
      <c r="D63" s="81">
        <v>42643</v>
      </c>
      <c r="E63" s="82"/>
      <c r="F63" s="82"/>
      <c r="G63" s="82"/>
      <c r="H63" s="82"/>
      <c r="I63" s="79"/>
      <c r="J63" s="79"/>
      <c r="K63" s="104"/>
      <c r="L63" s="63" t="s">
        <v>106</v>
      </c>
      <c r="M63" s="65"/>
      <c r="N63" s="65"/>
      <c r="O63" s="65"/>
      <c r="P63" s="65"/>
      <c r="Q63" s="65"/>
      <c r="R63" s="65"/>
      <c r="S63" s="65"/>
    </row>
    <row r="64" spans="1:37" s="71" customFormat="1" ht="156.75" outlineLevel="1" x14ac:dyDescent="0.2">
      <c r="A64" s="59" t="s">
        <v>103</v>
      </c>
      <c r="B64" s="60" t="s">
        <v>102</v>
      </c>
      <c r="C64" s="60" t="s">
        <v>101</v>
      </c>
      <c r="D64" s="61">
        <v>42886</v>
      </c>
      <c r="E64" s="62"/>
      <c r="F64" s="62"/>
      <c r="G64" s="62"/>
      <c r="H64" s="62"/>
      <c r="I64" s="60"/>
      <c r="J64" s="104"/>
      <c r="K64" s="60"/>
      <c r="L64" s="63" t="s">
        <v>104</v>
      </c>
      <c r="M64" s="64"/>
      <c r="N64" s="64"/>
      <c r="O64" s="64"/>
      <c r="P64" s="64"/>
      <c r="Q64" s="64"/>
      <c r="R64" s="70"/>
      <c r="S64" s="70"/>
    </row>
    <row r="65" spans="1:19" s="65" customFormat="1" ht="28.5" outlineLevel="1" x14ac:dyDescent="0.2">
      <c r="A65" s="59">
        <v>87</v>
      </c>
      <c r="B65" s="60" t="s">
        <v>99</v>
      </c>
      <c r="C65" s="60" t="s">
        <v>2</v>
      </c>
      <c r="D65" s="61" t="s">
        <v>98</v>
      </c>
      <c r="E65" s="62"/>
      <c r="F65" s="62"/>
      <c r="G65" s="62"/>
      <c r="H65" s="62"/>
      <c r="I65" s="60"/>
      <c r="J65" s="60"/>
      <c r="K65" s="67" t="s">
        <v>113</v>
      </c>
      <c r="L65" s="63" t="s">
        <v>100</v>
      </c>
      <c r="M65" s="70"/>
      <c r="N65" s="70"/>
      <c r="O65" s="70"/>
      <c r="P65" s="70"/>
      <c r="Q65" s="70"/>
      <c r="R65" s="70"/>
      <c r="S65" s="70"/>
    </row>
    <row r="66" spans="1:19" s="65" customFormat="1" ht="28.5" outlineLevel="1" x14ac:dyDescent="0.2">
      <c r="A66" s="59">
        <v>92</v>
      </c>
      <c r="B66" s="60" t="s">
        <v>97</v>
      </c>
      <c r="C66" s="60" t="s">
        <v>2</v>
      </c>
      <c r="D66" s="61" t="s">
        <v>96</v>
      </c>
      <c r="E66" s="62"/>
      <c r="F66" s="62"/>
      <c r="G66" s="62"/>
      <c r="H66" s="62"/>
      <c r="I66" s="60"/>
      <c r="J66" s="60" t="s">
        <v>95</v>
      </c>
      <c r="K66" s="67" t="s">
        <v>132</v>
      </c>
      <c r="L66" s="63"/>
      <c r="M66" s="70"/>
      <c r="N66" s="70"/>
      <c r="O66" s="70"/>
      <c r="P66" s="70"/>
      <c r="Q66" s="70"/>
      <c r="R66" s="70"/>
      <c r="S66" s="70"/>
    </row>
    <row r="67" spans="1:19" s="65" customFormat="1" ht="28.5" outlineLevel="1" x14ac:dyDescent="0.2">
      <c r="A67" s="59">
        <v>93</v>
      </c>
      <c r="B67" s="60" t="s">
        <v>94</v>
      </c>
      <c r="C67" s="60" t="s">
        <v>22</v>
      </c>
      <c r="D67" s="61" t="s">
        <v>93</v>
      </c>
      <c r="E67" s="62"/>
      <c r="F67" s="62"/>
      <c r="G67" s="62"/>
      <c r="H67" s="62"/>
      <c r="I67" s="60"/>
      <c r="J67" s="67" t="s">
        <v>92</v>
      </c>
      <c r="K67" s="67" t="s">
        <v>132</v>
      </c>
      <c r="L67" s="63"/>
      <c r="M67" s="70"/>
      <c r="N67" s="70"/>
      <c r="O67" s="70"/>
      <c r="P67" s="70"/>
      <c r="Q67" s="70"/>
      <c r="R67" s="64"/>
      <c r="S67" s="64"/>
    </row>
    <row r="68" spans="1:19" s="65" customFormat="1" ht="42.75" outlineLevel="1" x14ac:dyDescent="0.2">
      <c r="A68" s="59">
        <v>94</v>
      </c>
      <c r="B68" s="60" t="s">
        <v>91</v>
      </c>
      <c r="C68" s="60" t="s">
        <v>2</v>
      </c>
      <c r="D68" s="61" t="s">
        <v>90</v>
      </c>
      <c r="E68" s="62"/>
      <c r="F68" s="62"/>
      <c r="G68" s="62"/>
      <c r="H68" s="62"/>
      <c r="I68" s="60"/>
      <c r="J68" s="67"/>
      <c r="K68" s="60" t="s">
        <v>107</v>
      </c>
      <c r="L68" s="63"/>
      <c r="M68" s="64"/>
      <c r="N68" s="64"/>
      <c r="O68" s="64"/>
      <c r="P68" s="64"/>
      <c r="Q68" s="64"/>
      <c r="R68" s="64"/>
      <c r="S68" s="64"/>
    </row>
    <row r="69" spans="1:19" s="65" customFormat="1" ht="42.75" outlineLevel="1" x14ac:dyDescent="0.2">
      <c r="A69" s="59">
        <v>95</v>
      </c>
      <c r="B69" s="60" t="s">
        <v>89</v>
      </c>
      <c r="C69" s="60" t="s">
        <v>12</v>
      </c>
      <c r="D69" s="61" t="s">
        <v>88</v>
      </c>
      <c r="E69" s="62"/>
      <c r="F69" s="62"/>
      <c r="G69" s="62"/>
      <c r="H69" s="62"/>
      <c r="I69" s="60"/>
      <c r="J69" s="67"/>
      <c r="K69" s="60" t="s">
        <v>107</v>
      </c>
      <c r="L69" s="63"/>
      <c r="M69" s="64"/>
      <c r="N69" s="64"/>
      <c r="O69" s="64"/>
      <c r="P69" s="64"/>
      <c r="Q69" s="64"/>
      <c r="R69" s="64"/>
      <c r="S69" s="64"/>
    </row>
    <row r="70" spans="1:19" s="65" customFormat="1" ht="42.75" outlineLevel="1" x14ac:dyDescent="0.2">
      <c r="A70" s="59">
        <v>96</v>
      </c>
      <c r="B70" s="60" t="s">
        <v>87</v>
      </c>
      <c r="C70" s="60" t="s">
        <v>86</v>
      </c>
      <c r="D70" s="61" t="s">
        <v>85</v>
      </c>
      <c r="E70" s="62"/>
      <c r="F70" s="62"/>
      <c r="G70" s="62"/>
      <c r="H70" s="62"/>
      <c r="I70" s="60"/>
      <c r="J70" s="67" t="s">
        <v>84</v>
      </c>
      <c r="K70" s="60"/>
      <c r="L70" s="63"/>
      <c r="M70" s="64"/>
      <c r="N70" s="64"/>
      <c r="O70" s="64"/>
      <c r="P70" s="64"/>
      <c r="Q70" s="64"/>
      <c r="R70" s="64"/>
      <c r="S70" s="64"/>
    </row>
    <row r="71" spans="1:19" s="23" customFormat="1" ht="18" outlineLevel="1" x14ac:dyDescent="0.25">
      <c r="A71" s="6" t="s">
        <v>83</v>
      </c>
      <c r="B71" s="37"/>
      <c r="C71" s="37"/>
      <c r="D71" s="154"/>
      <c r="E71" s="155"/>
      <c r="F71" s="155"/>
      <c r="G71" s="155"/>
      <c r="H71" s="155"/>
      <c r="I71" s="37"/>
      <c r="J71" s="41"/>
      <c r="K71" s="41"/>
      <c r="L71" s="42"/>
      <c r="M71" s="36"/>
      <c r="N71" s="36"/>
      <c r="O71" s="36"/>
      <c r="P71" s="36"/>
      <c r="Q71" s="36"/>
      <c r="R71" s="36"/>
      <c r="S71" s="36"/>
    </row>
    <row r="72" spans="1:19" s="65" customFormat="1" ht="42.75" outlineLevel="1" x14ac:dyDescent="0.2">
      <c r="A72" s="78">
        <v>26</v>
      </c>
      <c r="B72" s="79" t="s">
        <v>321</v>
      </c>
      <c r="C72" s="80" t="s">
        <v>37</v>
      </c>
      <c r="D72" s="81">
        <v>42209</v>
      </c>
      <c r="E72" s="82"/>
      <c r="F72" s="82"/>
      <c r="G72" s="82"/>
      <c r="H72" s="82"/>
      <c r="I72" s="79"/>
      <c r="J72" s="79" t="s">
        <v>80</v>
      </c>
      <c r="K72" s="79" t="s">
        <v>82</v>
      </c>
      <c r="L72" s="90" t="s">
        <v>81</v>
      </c>
      <c r="M72" s="64"/>
      <c r="N72" s="64"/>
      <c r="O72" s="64"/>
      <c r="P72" s="64"/>
      <c r="Q72" s="64"/>
      <c r="R72" s="64"/>
      <c r="S72" s="64"/>
    </row>
    <row r="73" spans="1:19" s="65" customFormat="1" ht="43.5" outlineLevel="1" x14ac:dyDescent="0.2">
      <c r="A73" s="78">
        <v>27</v>
      </c>
      <c r="B73" s="79" t="s">
        <v>322</v>
      </c>
      <c r="C73" s="80" t="s">
        <v>37</v>
      </c>
      <c r="D73" s="81">
        <v>42236</v>
      </c>
      <c r="E73" s="82"/>
      <c r="F73" s="82"/>
      <c r="G73" s="82"/>
      <c r="H73" s="82"/>
      <c r="I73" s="79"/>
      <c r="J73" s="79" t="s">
        <v>4</v>
      </c>
      <c r="K73" s="79" t="s">
        <v>45</v>
      </c>
      <c r="L73" s="90" t="s">
        <v>79</v>
      </c>
      <c r="M73" s="64"/>
      <c r="N73" s="64"/>
      <c r="O73" s="64"/>
      <c r="P73" s="64"/>
      <c r="Q73" s="64"/>
      <c r="R73" s="64"/>
      <c r="S73" s="64"/>
    </row>
    <row r="74" spans="1:19" s="65" customFormat="1" ht="57.75" outlineLevel="1" x14ac:dyDescent="0.2">
      <c r="A74" s="78">
        <v>28</v>
      </c>
      <c r="B74" s="79" t="s">
        <v>323</v>
      </c>
      <c r="C74" s="80" t="s">
        <v>37</v>
      </c>
      <c r="D74" s="81">
        <v>42256</v>
      </c>
      <c r="E74" s="82"/>
      <c r="F74" s="82"/>
      <c r="G74" s="82"/>
      <c r="H74" s="82"/>
      <c r="I74" s="79"/>
      <c r="J74" s="79" t="s">
        <v>4</v>
      </c>
      <c r="K74" s="79" t="s">
        <v>45</v>
      </c>
      <c r="L74" s="90" t="s">
        <v>78</v>
      </c>
      <c r="M74" s="64"/>
      <c r="N74" s="64"/>
      <c r="O74" s="64"/>
      <c r="P74" s="64"/>
      <c r="Q74" s="64"/>
      <c r="R74" s="64"/>
      <c r="S74" s="64"/>
    </row>
    <row r="75" spans="1:19" s="65" customFormat="1" ht="112.5" customHeight="1" outlineLevel="1" x14ac:dyDescent="0.2">
      <c r="A75" s="78">
        <v>29</v>
      </c>
      <c r="B75" s="91" t="s">
        <v>324</v>
      </c>
      <c r="C75" s="105" t="s">
        <v>53</v>
      </c>
      <c r="D75" s="92">
        <v>42256</v>
      </c>
      <c r="E75" s="82"/>
      <c r="F75" s="82"/>
      <c r="G75" s="82"/>
      <c r="H75" s="82"/>
      <c r="I75" s="79"/>
      <c r="J75" s="79" t="s">
        <v>76</v>
      </c>
      <c r="K75" s="79" t="s">
        <v>45</v>
      </c>
      <c r="L75" s="106" t="s">
        <v>77</v>
      </c>
      <c r="M75" s="64"/>
      <c r="N75" s="64"/>
      <c r="O75" s="64"/>
      <c r="P75" s="64"/>
      <c r="Q75" s="64"/>
      <c r="R75" s="64"/>
      <c r="S75" s="64"/>
    </row>
    <row r="76" spans="1:19" s="65" customFormat="1" ht="114.75" customHeight="1" outlineLevel="1" x14ac:dyDescent="0.2">
      <c r="A76" s="114">
        <v>30</v>
      </c>
      <c r="B76" s="86" t="s">
        <v>325</v>
      </c>
      <c r="C76" s="105" t="s">
        <v>74</v>
      </c>
      <c r="D76" s="92" t="s">
        <v>326</v>
      </c>
      <c r="E76" s="82"/>
      <c r="F76" s="82"/>
      <c r="G76" s="82"/>
      <c r="H76" s="82"/>
      <c r="I76" s="79"/>
      <c r="J76" s="79" t="s">
        <v>4</v>
      </c>
      <c r="K76" s="79" t="s">
        <v>45</v>
      </c>
      <c r="L76" s="106" t="s">
        <v>75</v>
      </c>
      <c r="M76" s="64"/>
      <c r="N76" s="64"/>
      <c r="O76" s="64"/>
      <c r="P76" s="64"/>
      <c r="Q76" s="64"/>
      <c r="R76" s="64"/>
      <c r="S76" s="64"/>
    </row>
    <row r="77" spans="1:19" s="65" customFormat="1" ht="42.75" outlineLevel="1" x14ac:dyDescent="0.2">
      <c r="A77" s="107">
        <v>31</v>
      </c>
      <c r="B77" s="91" t="s">
        <v>72</v>
      </c>
      <c r="C77" s="105" t="s">
        <v>37</v>
      </c>
      <c r="D77" s="92">
        <v>42223</v>
      </c>
      <c r="E77" s="108"/>
      <c r="F77" s="108"/>
      <c r="G77" s="108"/>
      <c r="H77" s="108"/>
      <c r="I77" s="91"/>
      <c r="J77" s="91" t="s">
        <v>71</v>
      </c>
      <c r="K77" s="91" t="s">
        <v>45</v>
      </c>
      <c r="L77" s="106" t="s">
        <v>73</v>
      </c>
      <c r="M77" s="64"/>
      <c r="N77" s="64"/>
      <c r="O77" s="64"/>
      <c r="P77" s="64"/>
      <c r="Q77" s="64"/>
      <c r="R77" s="64"/>
      <c r="S77" s="64"/>
    </row>
    <row r="78" spans="1:19" s="65" customFormat="1" ht="99.75" outlineLevel="1" x14ac:dyDescent="0.2">
      <c r="A78" s="59">
        <v>32</v>
      </c>
      <c r="B78" s="60" t="s">
        <v>327</v>
      </c>
      <c r="C78" s="60" t="s">
        <v>68</v>
      </c>
      <c r="D78" s="61" t="s">
        <v>67</v>
      </c>
      <c r="E78" s="62"/>
      <c r="F78" s="62"/>
      <c r="G78" s="62"/>
      <c r="H78" s="62"/>
      <c r="I78" s="60"/>
      <c r="J78" s="60"/>
      <c r="K78" s="60" t="s">
        <v>70</v>
      </c>
      <c r="L78" s="63" t="s">
        <v>69</v>
      </c>
      <c r="M78" s="64"/>
      <c r="N78" s="64"/>
      <c r="O78" s="64"/>
      <c r="P78" s="64"/>
      <c r="Q78" s="64"/>
      <c r="R78" s="64"/>
      <c r="S78" s="64"/>
    </row>
    <row r="79" spans="1:19" s="65" customFormat="1" ht="57" outlineLevel="1" x14ac:dyDescent="0.2">
      <c r="A79" s="59">
        <v>38</v>
      </c>
      <c r="B79" s="67" t="s">
        <v>328</v>
      </c>
      <c r="C79" s="67" t="s">
        <v>37</v>
      </c>
      <c r="D79" s="68">
        <v>42223</v>
      </c>
      <c r="E79" s="69"/>
      <c r="F79" s="69"/>
      <c r="G79" s="69"/>
      <c r="H79" s="69"/>
      <c r="I79" s="67"/>
      <c r="J79" s="60"/>
      <c r="K79" s="60" t="s">
        <v>45</v>
      </c>
      <c r="L79" s="63" t="s">
        <v>66</v>
      </c>
      <c r="M79" s="64"/>
      <c r="N79" s="64"/>
      <c r="O79" s="64"/>
      <c r="P79" s="64"/>
      <c r="Q79" s="64"/>
      <c r="R79" s="64"/>
      <c r="S79" s="64"/>
    </row>
    <row r="80" spans="1:19" s="65" customFormat="1" ht="85.5" outlineLevel="1" x14ac:dyDescent="0.2">
      <c r="A80" s="59">
        <v>39</v>
      </c>
      <c r="B80" s="67" t="s">
        <v>329</v>
      </c>
      <c r="C80" s="67" t="s">
        <v>22</v>
      </c>
      <c r="D80" s="68">
        <v>42256</v>
      </c>
      <c r="E80" s="69"/>
      <c r="F80" s="69"/>
      <c r="G80" s="69"/>
      <c r="H80" s="69"/>
      <c r="I80" s="67"/>
      <c r="J80" s="60"/>
      <c r="K80" s="60" t="s">
        <v>45</v>
      </c>
      <c r="L80" s="63" t="s">
        <v>65</v>
      </c>
      <c r="M80" s="64"/>
      <c r="N80" s="64"/>
      <c r="O80" s="64"/>
      <c r="P80" s="64"/>
      <c r="Q80" s="64"/>
      <c r="R80" s="64"/>
      <c r="S80" s="64"/>
    </row>
    <row r="81" spans="1:37" s="65" customFormat="1" ht="72" outlineLevel="1" x14ac:dyDescent="0.2">
      <c r="A81" s="59">
        <v>40</v>
      </c>
      <c r="B81" s="67" t="s">
        <v>330</v>
      </c>
      <c r="C81" s="67" t="s">
        <v>37</v>
      </c>
      <c r="D81" s="68" t="s">
        <v>63</v>
      </c>
      <c r="E81" s="69"/>
      <c r="F81" s="69"/>
      <c r="G81" s="69"/>
      <c r="H81" s="69"/>
      <c r="I81" s="67"/>
      <c r="J81" s="60"/>
      <c r="K81" s="60" t="s">
        <v>45</v>
      </c>
      <c r="L81" s="63" t="s">
        <v>64</v>
      </c>
      <c r="M81" s="64"/>
      <c r="N81" s="64"/>
      <c r="O81" s="64"/>
      <c r="P81" s="64"/>
      <c r="Q81" s="64"/>
      <c r="R81" s="64"/>
      <c r="S81" s="64"/>
    </row>
    <row r="82" spans="1:37" s="65" customFormat="1" ht="57.75" outlineLevel="1" x14ac:dyDescent="0.2">
      <c r="A82" s="59">
        <v>41</v>
      </c>
      <c r="B82" s="67" t="s">
        <v>331</v>
      </c>
      <c r="C82" s="67" t="s">
        <v>22</v>
      </c>
      <c r="D82" s="68" t="s">
        <v>62</v>
      </c>
      <c r="E82" s="69"/>
      <c r="F82" s="69"/>
      <c r="G82" s="69"/>
      <c r="H82" s="69"/>
      <c r="I82" s="67"/>
      <c r="J82" s="60"/>
      <c r="K82" s="60" t="s">
        <v>45</v>
      </c>
      <c r="L82" s="63"/>
      <c r="M82" s="64"/>
      <c r="N82" s="64"/>
      <c r="O82" s="64"/>
      <c r="P82" s="64"/>
      <c r="Q82" s="64"/>
      <c r="R82" s="64"/>
      <c r="S82" s="64"/>
    </row>
    <row r="83" spans="1:37" s="65" customFormat="1" ht="43.5" outlineLevel="1" x14ac:dyDescent="0.2">
      <c r="A83" s="59">
        <v>42</v>
      </c>
      <c r="B83" s="60" t="s">
        <v>332</v>
      </c>
      <c r="C83" s="60" t="s">
        <v>37</v>
      </c>
      <c r="D83" s="61">
        <v>42223</v>
      </c>
      <c r="E83" s="62"/>
      <c r="F83" s="62"/>
      <c r="G83" s="62"/>
      <c r="H83" s="62"/>
      <c r="I83" s="60"/>
      <c r="J83" s="60" t="s">
        <v>61</v>
      </c>
      <c r="K83" s="60" t="s">
        <v>45</v>
      </c>
      <c r="L83" s="63" t="s">
        <v>60</v>
      </c>
      <c r="M83" s="64"/>
      <c r="N83" s="64"/>
      <c r="O83" s="64"/>
      <c r="P83" s="64"/>
      <c r="Q83" s="64"/>
      <c r="R83" s="64"/>
      <c r="S83" s="64"/>
    </row>
    <row r="84" spans="1:37" s="65" customFormat="1" ht="57.75" outlineLevel="1" x14ac:dyDescent="0.2">
      <c r="A84" s="59">
        <v>43</v>
      </c>
      <c r="B84" s="60" t="s">
        <v>333</v>
      </c>
      <c r="C84" s="60" t="s">
        <v>37</v>
      </c>
      <c r="D84" s="61">
        <v>42223</v>
      </c>
      <c r="E84" s="62"/>
      <c r="F84" s="62"/>
      <c r="G84" s="62"/>
      <c r="H84" s="62"/>
      <c r="I84" s="60"/>
      <c r="J84" s="60"/>
      <c r="K84" s="60" t="s">
        <v>45</v>
      </c>
      <c r="L84" s="63" t="s">
        <v>60</v>
      </c>
      <c r="M84" s="64"/>
      <c r="N84" s="64"/>
      <c r="O84" s="64"/>
      <c r="P84" s="64"/>
      <c r="Q84" s="64"/>
      <c r="R84" s="64"/>
      <c r="S84" s="64"/>
    </row>
    <row r="85" spans="1:37" s="71" customFormat="1" ht="57.75" outlineLevel="1" x14ac:dyDescent="0.2">
      <c r="A85" s="59">
        <v>44</v>
      </c>
      <c r="B85" s="60" t="s">
        <v>334</v>
      </c>
      <c r="C85" s="60" t="s">
        <v>22</v>
      </c>
      <c r="D85" s="61">
        <v>42317</v>
      </c>
      <c r="E85" s="62"/>
      <c r="F85" s="62"/>
      <c r="G85" s="62"/>
      <c r="H85" s="62"/>
      <c r="I85" s="60"/>
      <c r="J85" s="60"/>
      <c r="K85" s="60" t="s">
        <v>45</v>
      </c>
      <c r="L85" s="63"/>
      <c r="M85" s="64"/>
      <c r="N85" s="64"/>
      <c r="O85" s="64"/>
      <c r="P85" s="64"/>
      <c r="Q85" s="64"/>
      <c r="R85" s="64"/>
      <c r="S85" s="64"/>
    </row>
    <row r="86" spans="1:37" s="71" customFormat="1" ht="71.25" outlineLevel="1" x14ac:dyDescent="0.2">
      <c r="A86" s="59">
        <v>45</v>
      </c>
      <c r="B86" s="60" t="s">
        <v>335</v>
      </c>
      <c r="C86" s="60" t="s">
        <v>37</v>
      </c>
      <c r="D86" s="61">
        <v>42521</v>
      </c>
      <c r="E86" s="62"/>
      <c r="F86" s="62"/>
      <c r="G86" s="62"/>
      <c r="H86" s="62"/>
      <c r="I86" s="60"/>
      <c r="J86" s="60"/>
      <c r="K86" s="60" t="s">
        <v>45</v>
      </c>
      <c r="L86" s="63" t="s">
        <v>59</v>
      </c>
      <c r="M86" s="64"/>
      <c r="N86" s="64"/>
      <c r="O86" s="64"/>
      <c r="P86" s="64"/>
      <c r="Q86" s="64"/>
      <c r="R86" s="64"/>
      <c r="S86" s="64"/>
    </row>
    <row r="87" spans="1:37" s="65" customFormat="1" ht="72" outlineLevel="1" x14ac:dyDescent="0.2">
      <c r="A87" s="59">
        <v>46</v>
      </c>
      <c r="B87" s="60" t="s">
        <v>336</v>
      </c>
      <c r="C87" s="60" t="s">
        <v>37</v>
      </c>
      <c r="D87" s="61" t="s">
        <v>50</v>
      </c>
      <c r="E87" s="62"/>
      <c r="F87" s="62"/>
      <c r="G87" s="62"/>
      <c r="H87" s="62"/>
      <c r="I87" s="60"/>
      <c r="J87" s="60" t="s">
        <v>57</v>
      </c>
      <c r="K87" s="60" t="s">
        <v>45</v>
      </c>
      <c r="L87" s="63" t="s">
        <v>58</v>
      </c>
      <c r="M87" s="70"/>
      <c r="N87" s="70"/>
      <c r="O87" s="70"/>
      <c r="P87" s="70"/>
      <c r="Q87" s="70"/>
      <c r="R87" s="70"/>
      <c r="S87" s="70"/>
    </row>
    <row r="88" spans="1:37" s="65" customFormat="1" ht="85.5" outlineLevel="1" x14ac:dyDescent="0.2">
      <c r="A88" s="59">
        <v>48</v>
      </c>
      <c r="B88" s="60" t="s">
        <v>337</v>
      </c>
      <c r="C88" s="109" t="s">
        <v>37</v>
      </c>
      <c r="D88" s="110">
        <v>42223</v>
      </c>
      <c r="E88" s="62"/>
      <c r="F88" s="62"/>
      <c r="G88" s="62"/>
      <c r="H88" s="62"/>
      <c r="I88" s="60"/>
      <c r="J88" s="67" t="s">
        <v>55</v>
      </c>
      <c r="K88" s="67" t="s">
        <v>45</v>
      </c>
      <c r="L88" s="63" t="s">
        <v>56</v>
      </c>
      <c r="M88" s="70"/>
      <c r="N88" s="70"/>
      <c r="O88" s="70"/>
      <c r="P88" s="70"/>
      <c r="Q88" s="70"/>
      <c r="R88" s="70"/>
      <c r="S88" s="70"/>
    </row>
    <row r="89" spans="1:37" s="71" customFormat="1" ht="43.5" outlineLevel="1" x14ac:dyDescent="0.2">
      <c r="A89" s="59">
        <v>49</v>
      </c>
      <c r="B89" s="60" t="s">
        <v>338</v>
      </c>
      <c r="C89" s="109" t="s">
        <v>53</v>
      </c>
      <c r="D89" s="110">
        <v>42317</v>
      </c>
      <c r="E89" s="62"/>
      <c r="F89" s="62"/>
      <c r="G89" s="62"/>
      <c r="H89" s="62"/>
      <c r="I89" s="60"/>
      <c r="J89" s="67" t="s">
        <v>52</v>
      </c>
      <c r="K89" s="67" t="s">
        <v>45</v>
      </c>
      <c r="L89" s="63"/>
      <c r="M89" s="64"/>
      <c r="N89" s="64"/>
      <c r="O89" s="64"/>
      <c r="P89" s="64"/>
      <c r="Q89" s="64"/>
      <c r="R89" s="64"/>
      <c r="S89" s="64"/>
    </row>
    <row r="90" spans="1:37" s="71" customFormat="1" ht="86.25" outlineLevel="1" x14ac:dyDescent="0.2">
      <c r="A90" s="59">
        <v>50</v>
      </c>
      <c r="B90" s="60" t="s">
        <v>339</v>
      </c>
      <c r="C90" s="109" t="s">
        <v>37</v>
      </c>
      <c r="D90" s="110" t="s">
        <v>50</v>
      </c>
      <c r="E90" s="62"/>
      <c r="F90" s="62"/>
      <c r="G90" s="62"/>
      <c r="H90" s="62"/>
      <c r="I90" s="60"/>
      <c r="J90" s="60"/>
      <c r="K90" s="60" t="s">
        <v>45</v>
      </c>
      <c r="L90" s="63" t="s">
        <v>51</v>
      </c>
      <c r="M90" s="74"/>
      <c r="N90" s="74"/>
      <c r="O90" s="74"/>
      <c r="P90" s="74"/>
      <c r="Q90" s="111"/>
      <c r="R90" s="111"/>
      <c r="S90" s="111"/>
    </row>
    <row r="91" spans="1:37" s="65" customFormat="1" ht="57.75" outlineLevel="1" x14ac:dyDescent="0.2">
      <c r="A91" s="59">
        <v>52</v>
      </c>
      <c r="B91" s="60" t="s">
        <v>340</v>
      </c>
      <c r="C91" s="109" t="s">
        <v>37</v>
      </c>
      <c r="D91" s="110" t="s">
        <v>48</v>
      </c>
      <c r="E91" s="62"/>
      <c r="F91" s="62"/>
      <c r="G91" s="62"/>
      <c r="H91" s="62"/>
      <c r="I91" s="60"/>
      <c r="J91" s="72"/>
      <c r="K91" s="73" t="s">
        <v>45</v>
      </c>
      <c r="L91" s="63" t="s">
        <v>49</v>
      </c>
      <c r="M91" s="74"/>
      <c r="N91" s="74"/>
      <c r="O91" s="74"/>
      <c r="P91" s="74"/>
      <c r="Q91" s="74"/>
      <c r="R91" s="74"/>
      <c r="S91" s="74"/>
    </row>
    <row r="92" spans="1:37" s="65" customFormat="1" ht="42.75" outlineLevel="1" x14ac:dyDescent="0.2">
      <c r="A92" s="59">
        <v>51</v>
      </c>
      <c r="B92" s="67" t="s">
        <v>47</v>
      </c>
      <c r="C92" s="112" t="s">
        <v>22</v>
      </c>
      <c r="D92" s="113" t="s">
        <v>46</v>
      </c>
      <c r="E92" s="69"/>
      <c r="F92" s="69"/>
      <c r="G92" s="69"/>
      <c r="H92" s="69"/>
      <c r="I92" s="67"/>
      <c r="J92" s="72"/>
      <c r="K92" s="73" t="s">
        <v>45</v>
      </c>
      <c r="L92" s="63"/>
      <c r="M92" s="70"/>
      <c r="N92" s="70"/>
      <c r="O92" s="70"/>
      <c r="P92" s="70"/>
      <c r="Q92" s="70"/>
      <c r="R92" s="70"/>
      <c r="S92" s="70"/>
    </row>
    <row r="93" spans="1:37" s="65" customFormat="1" ht="28.5" outlineLevel="1" x14ac:dyDescent="0.2">
      <c r="A93" s="59">
        <v>61</v>
      </c>
      <c r="B93" s="67" t="s">
        <v>44</v>
      </c>
      <c r="C93" s="67" t="s">
        <v>22</v>
      </c>
      <c r="D93" s="68" t="s">
        <v>43</v>
      </c>
      <c r="E93" s="69"/>
      <c r="F93" s="69"/>
      <c r="G93" s="69"/>
      <c r="H93" s="69"/>
      <c r="I93" s="67"/>
      <c r="J93" s="67"/>
      <c r="K93" s="67" t="s">
        <v>267</v>
      </c>
      <c r="L93" s="63"/>
      <c r="M93" s="74"/>
      <c r="N93" s="74"/>
      <c r="O93" s="74"/>
      <c r="P93" s="74"/>
      <c r="Q93" s="111"/>
      <c r="R93" s="111"/>
      <c r="S93" s="111"/>
    </row>
    <row r="94" spans="1:37" s="23" customFormat="1" ht="18" outlineLevel="1" x14ac:dyDescent="0.25">
      <c r="A94" s="6" t="s">
        <v>42</v>
      </c>
      <c r="B94" s="37"/>
      <c r="C94" s="38"/>
      <c r="D94" s="39"/>
      <c r="E94" s="40"/>
      <c r="F94" s="40"/>
      <c r="G94" s="40"/>
      <c r="H94" s="40"/>
      <c r="I94" s="41"/>
      <c r="J94" s="34"/>
      <c r="K94" s="29"/>
      <c r="L94" s="42"/>
      <c r="M94" s="36"/>
      <c r="N94" s="36"/>
      <c r="O94" s="36"/>
      <c r="P94" s="36"/>
      <c r="Q94" s="36"/>
      <c r="R94" s="36"/>
      <c r="S94" s="36"/>
    </row>
    <row r="95" spans="1:37" s="58" customFormat="1" ht="85.5" hidden="1" outlineLevel="2" x14ac:dyDescent="0.2">
      <c r="A95" s="59">
        <v>68</v>
      </c>
      <c r="B95" s="60" t="s">
        <v>40</v>
      </c>
      <c r="C95" s="60" t="s">
        <v>2</v>
      </c>
      <c r="D95" s="61" t="s">
        <v>39</v>
      </c>
      <c r="E95" s="62">
        <v>10000</v>
      </c>
      <c r="F95" s="62">
        <v>10000</v>
      </c>
      <c r="G95" s="62">
        <v>10000</v>
      </c>
      <c r="H95" s="62">
        <v>5000</v>
      </c>
      <c r="I95" s="60" t="s">
        <v>0</v>
      </c>
      <c r="J95" s="60"/>
      <c r="K95" s="60" t="s">
        <v>21</v>
      </c>
      <c r="L95" s="63" t="s">
        <v>41</v>
      </c>
      <c r="M95" s="65"/>
      <c r="N95" s="65"/>
      <c r="O95" s="65"/>
      <c r="P95" s="65"/>
      <c r="Q95" s="65"/>
      <c r="R95" s="65"/>
      <c r="S95" s="65"/>
      <c r="T95" s="57"/>
      <c r="U95" s="57"/>
      <c r="V95" s="57"/>
      <c r="W95" s="57"/>
      <c r="X95" s="57"/>
      <c r="Y95" s="57"/>
      <c r="Z95" s="57"/>
      <c r="AA95" s="57"/>
      <c r="AB95" s="57"/>
      <c r="AC95" s="57"/>
      <c r="AD95" s="57"/>
      <c r="AE95" s="57"/>
      <c r="AF95" s="57"/>
      <c r="AG95" s="57"/>
      <c r="AH95" s="57"/>
      <c r="AI95" s="57"/>
      <c r="AJ95" s="57"/>
      <c r="AK95" s="57"/>
    </row>
    <row r="96" spans="1:37" s="65" customFormat="1" ht="114.75" outlineLevel="1" collapsed="1" x14ac:dyDescent="0.2">
      <c r="A96" s="97">
        <v>72</v>
      </c>
      <c r="B96" s="98" t="s">
        <v>341</v>
      </c>
      <c r="C96" s="99" t="s">
        <v>37</v>
      </c>
      <c r="D96" s="100">
        <v>42370</v>
      </c>
      <c r="E96" s="101"/>
      <c r="F96" s="101"/>
      <c r="G96" s="101"/>
      <c r="H96" s="101"/>
      <c r="I96" s="72"/>
      <c r="J96" s="104"/>
      <c r="K96" s="104" t="s">
        <v>21</v>
      </c>
      <c r="L96" s="96" t="s">
        <v>38</v>
      </c>
    </row>
    <row r="97" spans="1:19" s="65" customFormat="1" ht="43.5" outlineLevel="1" x14ac:dyDescent="0.2">
      <c r="A97" s="103">
        <v>73</v>
      </c>
      <c r="B97" s="98" t="s">
        <v>342</v>
      </c>
      <c r="C97" s="99" t="s">
        <v>22</v>
      </c>
      <c r="D97" s="100">
        <v>42459</v>
      </c>
      <c r="E97" s="101"/>
      <c r="F97" s="101"/>
      <c r="G97" s="101"/>
      <c r="H97" s="101"/>
      <c r="I97" s="72"/>
      <c r="J97" s="104"/>
      <c r="K97" s="104" t="s">
        <v>21</v>
      </c>
      <c r="L97" s="96" t="s">
        <v>36</v>
      </c>
      <c r="M97" s="57"/>
      <c r="N97" s="57"/>
      <c r="O97" s="57"/>
      <c r="P97" s="57"/>
      <c r="Q97" s="57"/>
      <c r="R97" s="57"/>
      <c r="S97" s="57"/>
    </row>
    <row r="98" spans="1:19" s="65" customFormat="1" ht="28.5" outlineLevel="1" x14ac:dyDescent="0.2">
      <c r="A98" s="114" t="s">
        <v>343</v>
      </c>
      <c r="B98" s="79" t="s">
        <v>34</v>
      </c>
      <c r="C98" s="80" t="s">
        <v>33</v>
      </c>
      <c r="D98" s="92">
        <v>42459</v>
      </c>
      <c r="E98" s="82"/>
      <c r="F98" s="82"/>
      <c r="G98" s="82"/>
      <c r="H98" s="82"/>
      <c r="I98" s="115"/>
      <c r="J98" s="115"/>
      <c r="K98" s="73" t="s">
        <v>21</v>
      </c>
      <c r="L98" s="90" t="s">
        <v>35</v>
      </c>
      <c r="M98" s="111"/>
      <c r="N98" s="111"/>
      <c r="O98" s="111"/>
      <c r="P98" s="111"/>
      <c r="Q98" s="111"/>
      <c r="R98" s="111"/>
      <c r="S98" s="111"/>
    </row>
    <row r="99" spans="1:19" s="65" customFormat="1" ht="72" outlineLevel="1" x14ac:dyDescent="0.2">
      <c r="A99" s="103">
        <v>75</v>
      </c>
      <c r="B99" s="98" t="s">
        <v>344</v>
      </c>
      <c r="C99" s="99" t="s">
        <v>22</v>
      </c>
      <c r="D99" s="116">
        <v>42643</v>
      </c>
      <c r="E99" s="101"/>
      <c r="F99" s="101">
        <v>30000</v>
      </c>
      <c r="G99" s="101">
        <v>20000</v>
      </c>
      <c r="H99" s="101"/>
      <c r="I99" s="73" t="s">
        <v>0</v>
      </c>
      <c r="J99" s="72"/>
      <c r="K99" s="65" t="s">
        <v>21</v>
      </c>
      <c r="L99" s="96" t="s">
        <v>32</v>
      </c>
      <c r="M99" s="111"/>
      <c r="N99" s="111"/>
      <c r="O99" s="111"/>
      <c r="P99" s="111"/>
      <c r="Q99" s="111"/>
      <c r="R99" s="111"/>
      <c r="S99" s="111"/>
    </row>
    <row r="100" spans="1:19" s="23" customFormat="1" ht="18" outlineLevel="1" x14ac:dyDescent="0.25">
      <c r="A100" s="6" t="s">
        <v>31</v>
      </c>
      <c r="B100" s="31"/>
      <c r="C100" s="142"/>
      <c r="D100" s="32"/>
      <c r="E100" s="33"/>
      <c r="F100" s="33"/>
      <c r="G100" s="33"/>
      <c r="H100" s="33"/>
      <c r="I100" s="29"/>
      <c r="J100" s="34"/>
      <c r="K100" s="29"/>
      <c r="L100" s="35"/>
      <c r="M100" s="36"/>
      <c r="N100" s="36"/>
      <c r="O100" s="36"/>
      <c r="P100" s="36"/>
      <c r="Q100" s="36"/>
      <c r="R100" s="36"/>
      <c r="S100" s="36"/>
    </row>
    <row r="101" spans="1:19" s="65" customFormat="1" ht="41.25" customHeight="1" outlineLevel="1" x14ac:dyDescent="0.2">
      <c r="A101" s="117">
        <v>5</v>
      </c>
      <c r="B101" s="75" t="s">
        <v>29</v>
      </c>
      <c r="C101" s="75" t="s">
        <v>28</v>
      </c>
      <c r="D101" s="118">
        <v>41969</v>
      </c>
      <c r="E101" s="119">
        <v>30000</v>
      </c>
      <c r="F101" s="119"/>
      <c r="G101" s="119"/>
      <c r="H101" s="119"/>
      <c r="I101" s="75" t="s">
        <v>0</v>
      </c>
      <c r="J101" s="60"/>
      <c r="K101" s="60" t="s">
        <v>190</v>
      </c>
      <c r="L101" s="120" t="s">
        <v>30</v>
      </c>
      <c r="M101" s="71"/>
      <c r="N101" s="71"/>
    </row>
    <row r="102" spans="1:19" s="17" customFormat="1" ht="42.75" customHeight="1" x14ac:dyDescent="0.3">
      <c r="A102" s="391" t="s">
        <v>27</v>
      </c>
      <c r="B102" s="391"/>
      <c r="C102" s="391"/>
      <c r="D102" s="391"/>
      <c r="E102" s="391"/>
      <c r="F102" s="391"/>
      <c r="G102" s="391"/>
      <c r="H102" s="391"/>
      <c r="I102" s="391"/>
      <c r="J102" s="391"/>
      <c r="K102" s="391"/>
      <c r="L102" s="391"/>
    </row>
    <row r="103" spans="1:19" s="23" customFormat="1" ht="27" customHeight="1" outlineLevel="1" x14ac:dyDescent="0.25">
      <c r="A103" s="153" t="s">
        <v>26</v>
      </c>
      <c r="B103" s="145"/>
      <c r="C103" s="146"/>
      <c r="D103" s="151"/>
      <c r="E103" s="27"/>
      <c r="K103" s="28"/>
      <c r="L103" s="25"/>
    </row>
    <row r="104" spans="1:19" s="65" customFormat="1" ht="48.75" customHeight="1" outlineLevel="1" x14ac:dyDescent="0.2">
      <c r="A104" s="78">
        <v>76</v>
      </c>
      <c r="B104" s="73" t="s">
        <v>25</v>
      </c>
      <c r="C104" s="80" t="s">
        <v>2</v>
      </c>
      <c r="D104" s="121" t="s">
        <v>345</v>
      </c>
      <c r="E104" s="82">
        <v>10000</v>
      </c>
      <c r="F104" s="82"/>
      <c r="G104" s="82"/>
      <c r="H104" s="115"/>
      <c r="I104" s="115"/>
      <c r="J104" s="79"/>
      <c r="K104" s="79" t="s">
        <v>21</v>
      </c>
      <c r="L104" s="90" t="s">
        <v>24</v>
      </c>
    </row>
    <row r="105" spans="1:19" s="65" customFormat="1" ht="33" customHeight="1" outlineLevel="1" x14ac:dyDescent="0.2">
      <c r="A105" s="122">
        <v>77</v>
      </c>
      <c r="B105" s="73" t="s">
        <v>23</v>
      </c>
      <c r="C105" s="80" t="s">
        <v>22</v>
      </c>
      <c r="D105" s="121" t="s">
        <v>346</v>
      </c>
      <c r="E105" s="82"/>
      <c r="F105" s="82"/>
      <c r="G105" s="82"/>
      <c r="H105" s="115"/>
      <c r="I105" s="115"/>
      <c r="J105" s="79"/>
      <c r="K105" s="79" t="s">
        <v>21</v>
      </c>
      <c r="L105" s="90" t="s">
        <v>20</v>
      </c>
    </row>
    <row r="106" spans="1:19" s="23" customFormat="1" ht="18" outlineLevel="1" x14ac:dyDescent="0.25">
      <c r="A106" s="7" t="s">
        <v>19</v>
      </c>
      <c r="B106" s="19"/>
      <c r="C106" s="20"/>
      <c r="D106" s="21"/>
      <c r="E106" s="22"/>
      <c r="K106" s="24"/>
      <c r="L106" s="25"/>
    </row>
    <row r="107" spans="1:19" s="65" customFormat="1" ht="27.75" customHeight="1" outlineLevel="1" x14ac:dyDescent="0.2">
      <c r="A107" s="123" t="s">
        <v>18</v>
      </c>
      <c r="B107" s="124"/>
      <c r="D107" s="125"/>
      <c r="E107" s="126"/>
      <c r="L107" s="102"/>
    </row>
    <row r="108" spans="1:19" s="16" customFormat="1" ht="47.25" customHeight="1" x14ac:dyDescent="0.3">
      <c r="A108" s="390" t="s">
        <v>17</v>
      </c>
      <c r="B108" s="390"/>
      <c r="C108" s="390"/>
      <c r="D108" s="390"/>
      <c r="E108" s="390"/>
      <c r="F108" s="390"/>
      <c r="G108" s="390"/>
      <c r="H108" s="390"/>
      <c r="I108" s="390"/>
      <c r="J108" s="390"/>
      <c r="K108" s="390"/>
      <c r="L108" s="390"/>
    </row>
    <row r="109" spans="1:19" s="23" customFormat="1" ht="18" outlineLevel="1" x14ac:dyDescent="0.25">
      <c r="A109" s="144" t="s">
        <v>16</v>
      </c>
      <c r="B109" s="145"/>
      <c r="C109" s="146"/>
      <c r="D109" s="26"/>
      <c r="E109" s="27"/>
      <c r="K109" s="28"/>
      <c r="L109" s="25"/>
    </row>
    <row r="110" spans="1:19" s="65" customFormat="1" ht="40.5" customHeight="1" outlineLevel="1" x14ac:dyDescent="0.2">
      <c r="A110" s="147">
        <v>62</v>
      </c>
      <c r="B110" s="79" t="s">
        <v>15</v>
      </c>
      <c r="C110" s="105" t="s">
        <v>14</v>
      </c>
      <c r="D110" s="81">
        <v>43039</v>
      </c>
      <c r="E110" s="82"/>
      <c r="F110" s="82"/>
      <c r="G110" s="82"/>
      <c r="H110" s="79"/>
      <c r="I110" s="79"/>
      <c r="J110" s="79"/>
      <c r="K110" s="65" t="s">
        <v>8</v>
      </c>
      <c r="L110" s="102"/>
    </row>
    <row r="111" spans="1:19" s="65" customFormat="1" ht="27.75" customHeight="1" outlineLevel="1" x14ac:dyDescent="0.2">
      <c r="A111" s="388" t="s">
        <v>356</v>
      </c>
      <c r="B111" s="388"/>
      <c r="C111" s="388"/>
      <c r="D111" s="388"/>
      <c r="E111" s="388"/>
      <c r="F111" s="388"/>
      <c r="G111" s="388"/>
      <c r="H111" s="388"/>
      <c r="I111" s="388"/>
      <c r="J111" s="388"/>
      <c r="K111" s="388"/>
      <c r="L111" s="388"/>
    </row>
    <row r="112" spans="1:19" s="23" customFormat="1" ht="18" customHeight="1" outlineLevel="1" x14ac:dyDescent="0.25">
      <c r="A112" s="6" t="s">
        <v>357</v>
      </c>
      <c r="B112" s="19"/>
      <c r="C112" s="20"/>
      <c r="D112" s="26"/>
      <c r="E112" s="27"/>
      <c r="K112" s="24"/>
      <c r="L112" s="25"/>
    </row>
    <row r="113" spans="1:17" s="65" customFormat="1" ht="30" outlineLevel="1" x14ac:dyDescent="0.2">
      <c r="A113" s="78">
        <v>98</v>
      </c>
      <c r="B113" s="91" t="s">
        <v>13</v>
      </c>
      <c r="C113" s="105" t="s">
        <v>12</v>
      </c>
      <c r="D113" s="92">
        <v>43070</v>
      </c>
      <c r="E113" s="108"/>
      <c r="F113" s="108"/>
      <c r="G113" s="82"/>
      <c r="H113" s="79"/>
      <c r="I113" s="79"/>
      <c r="L113" s="10" t="s">
        <v>355</v>
      </c>
      <c r="M113" s="71"/>
      <c r="N113" s="71"/>
      <c r="O113" s="71"/>
      <c r="P113" s="71"/>
      <c r="Q113" s="71"/>
    </row>
    <row r="114" spans="1:17" s="17" customFormat="1" ht="58.5" customHeight="1" x14ac:dyDescent="0.3">
      <c r="A114" s="391" t="s">
        <v>11</v>
      </c>
      <c r="B114" s="391"/>
      <c r="C114" s="391"/>
      <c r="D114" s="391"/>
      <c r="E114" s="391"/>
      <c r="F114" s="391"/>
      <c r="G114" s="391"/>
      <c r="H114" s="391"/>
      <c r="I114" s="391"/>
      <c r="J114" s="391"/>
      <c r="K114" s="391"/>
      <c r="L114" s="391"/>
    </row>
    <row r="115" spans="1:17" s="23" customFormat="1" ht="18" outlineLevel="1" x14ac:dyDescent="0.25">
      <c r="A115" s="144" t="s">
        <v>10</v>
      </c>
      <c r="B115" s="145"/>
      <c r="C115" s="146"/>
      <c r="D115" s="26"/>
      <c r="E115" s="27"/>
      <c r="K115" s="28"/>
      <c r="L115" s="25"/>
    </row>
    <row r="116" spans="1:17" s="65" customFormat="1" ht="71.25" outlineLevel="1" x14ac:dyDescent="0.2">
      <c r="A116" s="122">
        <v>102</v>
      </c>
      <c r="B116" s="79" t="s">
        <v>9</v>
      </c>
      <c r="C116" s="65" t="s">
        <v>2</v>
      </c>
      <c r="D116" s="81">
        <v>42215</v>
      </c>
      <c r="E116" s="82">
        <v>20000</v>
      </c>
      <c r="F116" s="79"/>
      <c r="G116" s="79"/>
      <c r="I116" s="79" t="s">
        <v>0</v>
      </c>
      <c r="K116" s="65" t="s">
        <v>263</v>
      </c>
      <c r="L116" s="102" t="s">
        <v>7</v>
      </c>
    </row>
    <row r="117" spans="1:17" s="23" customFormat="1" ht="18" outlineLevel="1" x14ac:dyDescent="0.25">
      <c r="A117" s="144" t="s">
        <v>6</v>
      </c>
      <c r="B117" s="145"/>
      <c r="C117" s="146"/>
      <c r="D117" s="26"/>
      <c r="E117" s="27"/>
      <c r="K117" s="24"/>
      <c r="L117" s="30"/>
    </row>
    <row r="118" spans="1:17" s="65" customFormat="1" ht="71.25" outlineLevel="1" x14ac:dyDescent="0.2">
      <c r="A118" s="78">
        <v>20</v>
      </c>
      <c r="B118" s="91" t="s">
        <v>5</v>
      </c>
      <c r="C118" s="80" t="s">
        <v>2</v>
      </c>
      <c r="D118" s="81">
        <v>42353</v>
      </c>
      <c r="E118" s="82">
        <v>10000</v>
      </c>
      <c r="F118" s="82"/>
      <c r="G118" s="82"/>
      <c r="I118" s="79" t="s">
        <v>0</v>
      </c>
      <c r="J118" s="79"/>
      <c r="K118" s="65" t="s">
        <v>3</v>
      </c>
      <c r="L118" s="102"/>
    </row>
    <row r="119" spans="1:17" s="65" customFormat="1" ht="61.5" customHeight="1" outlineLevel="1" x14ac:dyDescent="0.2">
      <c r="A119" s="78">
        <v>105</v>
      </c>
      <c r="B119" s="79" t="s">
        <v>265</v>
      </c>
      <c r="C119" s="80" t="s">
        <v>134</v>
      </c>
      <c r="D119" s="81" t="s">
        <v>264</v>
      </c>
      <c r="E119" s="82"/>
      <c r="F119" s="82"/>
      <c r="G119" s="82"/>
      <c r="H119" s="115"/>
      <c r="I119" s="115"/>
      <c r="J119" s="79"/>
      <c r="K119" s="73"/>
      <c r="L119" s="102"/>
    </row>
    <row r="120" spans="1:17" s="17" customFormat="1" ht="55.5" customHeight="1" x14ac:dyDescent="0.3">
      <c r="A120" s="390" t="s">
        <v>268</v>
      </c>
      <c r="B120" s="390"/>
      <c r="C120" s="390"/>
      <c r="D120" s="390"/>
      <c r="E120" s="390"/>
      <c r="F120" s="390"/>
      <c r="G120" s="390"/>
      <c r="H120" s="390"/>
      <c r="I120" s="390"/>
      <c r="J120" s="390"/>
      <c r="K120" s="390"/>
      <c r="L120" s="390"/>
    </row>
    <row r="121" spans="1:17" s="23" customFormat="1" ht="18.75" outlineLevel="1" x14ac:dyDescent="0.25">
      <c r="A121" s="149" t="s">
        <v>269</v>
      </c>
      <c r="B121" s="150"/>
      <c r="C121" s="146"/>
      <c r="D121" s="151"/>
      <c r="E121" s="152"/>
      <c r="K121" s="28"/>
      <c r="L121" s="25"/>
    </row>
    <row r="122" spans="1:17" s="23" customFormat="1" ht="128.25" outlineLevel="1" x14ac:dyDescent="0.25">
      <c r="A122" s="149"/>
      <c r="B122" s="91" t="s">
        <v>270</v>
      </c>
      <c r="C122" s="14" t="s">
        <v>196</v>
      </c>
      <c r="D122" s="14" t="s">
        <v>266</v>
      </c>
      <c r="E122" s="14"/>
      <c r="K122" s="11" t="s">
        <v>8</v>
      </c>
      <c r="L122" s="106" t="s">
        <v>271</v>
      </c>
    </row>
    <row r="123" spans="1:17" s="23" customFormat="1" ht="18.75" outlineLevel="1" x14ac:dyDescent="0.25">
      <c r="A123" s="149" t="s">
        <v>311</v>
      </c>
      <c r="B123" s="145"/>
      <c r="C123" s="146"/>
      <c r="D123" s="26"/>
      <c r="E123" s="27"/>
      <c r="K123" s="29"/>
      <c r="L123" s="25"/>
    </row>
    <row r="124" spans="1:17" s="65" customFormat="1" ht="42.75" outlineLevel="1" x14ac:dyDescent="0.2">
      <c r="A124" s="107">
        <v>109</v>
      </c>
      <c r="B124" s="91" t="s">
        <v>272</v>
      </c>
      <c r="C124" s="105" t="s">
        <v>2</v>
      </c>
      <c r="D124" s="81" t="s">
        <v>347</v>
      </c>
      <c r="E124" s="82"/>
      <c r="F124" s="82"/>
      <c r="G124" s="82"/>
      <c r="H124" s="79"/>
      <c r="I124" s="79"/>
      <c r="J124" s="79"/>
      <c r="K124" s="79" t="s">
        <v>263</v>
      </c>
      <c r="L124" s="106" t="s">
        <v>273</v>
      </c>
    </row>
    <row r="125" spans="1:17" s="23" customFormat="1" ht="18.75" outlineLevel="1" x14ac:dyDescent="0.25">
      <c r="A125" s="149" t="s">
        <v>274</v>
      </c>
      <c r="B125" s="145"/>
      <c r="C125" s="146"/>
      <c r="D125" s="151"/>
      <c r="E125" s="152"/>
      <c r="L125" s="25"/>
    </row>
    <row r="126" spans="1:17" s="65" customFormat="1" ht="107.25" customHeight="1" outlineLevel="1" x14ac:dyDescent="0.2">
      <c r="A126" s="122">
        <v>104</v>
      </c>
      <c r="B126" s="79" t="s">
        <v>275</v>
      </c>
      <c r="C126" s="79" t="s">
        <v>12</v>
      </c>
      <c r="D126" s="128">
        <v>42886</v>
      </c>
      <c r="E126" s="79"/>
      <c r="G126" s="82">
        <v>15000</v>
      </c>
      <c r="I126" s="79" t="s">
        <v>0</v>
      </c>
      <c r="J126" s="129"/>
      <c r="K126" s="79" t="s">
        <v>263</v>
      </c>
      <c r="L126" s="90" t="s">
        <v>276</v>
      </c>
    </row>
    <row r="127" spans="1:17" s="65" customFormat="1" ht="110.25" customHeight="1" outlineLevel="1" x14ac:dyDescent="0.2">
      <c r="A127" s="122">
        <v>110</v>
      </c>
      <c r="B127" s="79" t="s">
        <v>277</v>
      </c>
      <c r="C127" s="79" t="s">
        <v>2</v>
      </c>
      <c r="D127" s="79" t="s">
        <v>348</v>
      </c>
      <c r="E127" s="126"/>
      <c r="F127" s="82">
        <v>10000</v>
      </c>
      <c r="G127" s="79"/>
      <c r="I127" s="79" t="s">
        <v>0</v>
      </c>
      <c r="J127" s="79"/>
      <c r="K127" s="79" t="s">
        <v>263</v>
      </c>
      <c r="L127" s="90" t="s">
        <v>278</v>
      </c>
    </row>
    <row r="128" spans="1:17" s="15" customFormat="1" ht="20.25" x14ac:dyDescent="0.3">
      <c r="A128" s="148" t="s">
        <v>279</v>
      </c>
      <c r="B128" s="141"/>
      <c r="C128" s="18"/>
      <c r="D128" s="138"/>
      <c r="E128" s="139"/>
      <c r="F128" s="18"/>
      <c r="G128" s="18"/>
      <c r="H128" s="18"/>
      <c r="I128" s="18"/>
      <c r="J128" s="18"/>
      <c r="K128" s="140"/>
      <c r="L128" s="141"/>
    </row>
    <row r="129" spans="1:12" s="65" customFormat="1" ht="71.25" outlineLevel="1" x14ac:dyDescent="0.2">
      <c r="A129" s="156">
        <v>103</v>
      </c>
      <c r="B129" s="91" t="s">
        <v>282</v>
      </c>
      <c r="C129" s="79" t="s">
        <v>283</v>
      </c>
      <c r="D129" s="128">
        <v>42613</v>
      </c>
      <c r="E129" s="79"/>
      <c r="F129" s="82">
        <v>20000</v>
      </c>
      <c r="G129" s="79"/>
      <c r="H129" s="79"/>
      <c r="I129" s="79" t="s">
        <v>0</v>
      </c>
      <c r="J129" s="79"/>
      <c r="K129" s="73" t="s">
        <v>263</v>
      </c>
      <c r="L129" s="90" t="s">
        <v>284</v>
      </c>
    </row>
    <row r="130" spans="1:12" s="65" customFormat="1" ht="99.75" outlineLevel="1" x14ac:dyDescent="0.2">
      <c r="A130" s="156">
        <v>100</v>
      </c>
      <c r="B130" s="79" t="s">
        <v>280</v>
      </c>
      <c r="C130" s="12" t="s">
        <v>14</v>
      </c>
      <c r="D130" s="128" t="s">
        <v>266</v>
      </c>
      <c r="E130" s="79"/>
      <c r="F130" s="82"/>
      <c r="G130" s="79"/>
      <c r="H130" s="13">
        <v>5000</v>
      </c>
      <c r="I130" s="11" t="s">
        <v>281</v>
      </c>
      <c r="J130" s="79"/>
      <c r="K130" s="73"/>
      <c r="L130" s="90" t="s">
        <v>358</v>
      </c>
    </row>
    <row r="131" spans="1:12" s="65" customFormat="1" ht="42.75" outlineLevel="1" x14ac:dyDescent="0.2">
      <c r="A131" s="156">
        <v>111</v>
      </c>
      <c r="B131" s="79" t="s">
        <v>285</v>
      </c>
      <c r="C131" s="12" t="s">
        <v>196</v>
      </c>
      <c r="D131" s="128" t="s">
        <v>266</v>
      </c>
      <c r="E131" s="79"/>
      <c r="F131" s="82"/>
      <c r="G131" s="79"/>
      <c r="H131" s="79"/>
      <c r="I131" s="79"/>
      <c r="J131" s="79"/>
      <c r="K131" s="73"/>
      <c r="L131" s="90" t="s">
        <v>359</v>
      </c>
    </row>
    <row r="132" spans="1:12" s="65" customFormat="1" ht="57" outlineLevel="1" x14ac:dyDescent="0.2">
      <c r="A132" s="156">
        <v>112</v>
      </c>
      <c r="B132" s="79" t="s">
        <v>286</v>
      </c>
      <c r="C132" s="12" t="s">
        <v>196</v>
      </c>
      <c r="D132" s="128" t="s">
        <v>266</v>
      </c>
      <c r="E132" s="79"/>
      <c r="F132" s="82"/>
      <c r="G132" s="79"/>
      <c r="H132" s="79"/>
      <c r="I132" s="11" t="s">
        <v>0</v>
      </c>
      <c r="J132" s="79"/>
      <c r="K132" s="73"/>
      <c r="L132" s="90" t="s">
        <v>360</v>
      </c>
    </row>
    <row r="133" spans="1:12" s="65" customFormat="1" ht="85.5" outlineLevel="1" x14ac:dyDescent="0.2">
      <c r="A133" s="156">
        <v>113</v>
      </c>
      <c r="B133" s="79" t="s">
        <v>287</v>
      </c>
      <c r="C133" s="12" t="s">
        <v>2</v>
      </c>
      <c r="D133" s="128" t="s">
        <v>266</v>
      </c>
      <c r="E133" s="79"/>
      <c r="F133" s="82"/>
      <c r="G133" s="79"/>
      <c r="H133" s="79"/>
      <c r="I133" s="79"/>
      <c r="J133" s="79"/>
      <c r="K133" s="73"/>
      <c r="L133" s="90" t="s">
        <v>361</v>
      </c>
    </row>
    <row r="134" spans="1:12" s="65" customFormat="1" ht="142.5" outlineLevel="1" x14ac:dyDescent="0.2">
      <c r="A134" s="156">
        <v>114</v>
      </c>
      <c r="B134" s="79" t="s">
        <v>288</v>
      </c>
      <c r="C134" s="12" t="s">
        <v>53</v>
      </c>
      <c r="D134" s="128" t="s">
        <v>266</v>
      </c>
      <c r="E134" s="79"/>
      <c r="F134" s="82"/>
      <c r="G134" s="79"/>
      <c r="H134" s="79"/>
      <c r="I134" s="79"/>
      <c r="J134" s="79"/>
      <c r="K134" s="73"/>
      <c r="L134" s="90"/>
    </row>
    <row r="135" spans="1:12" s="17" customFormat="1" ht="45" customHeight="1" x14ac:dyDescent="0.3">
      <c r="A135" s="391" t="s">
        <v>289</v>
      </c>
      <c r="B135" s="391"/>
      <c r="C135" s="391"/>
      <c r="D135" s="391"/>
      <c r="E135" s="391"/>
      <c r="F135" s="391"/>
      <c r="G135" s="391"/>
      <c r="H135" s="391"/>
      <c r="I135" s="391"/>
      <c r="J135" s="391"/>
      <c r="K135" s="391"/>
      <c r="L135" s="391"/>
    </row>
    <row r="136" spans="1:12" s="23" customFormat="1" ht="18" outlineLevel="1" x14ac:dyDescent="0.25">
      <c r="A136" s="143" t="s">
        <v>290</v>
      </c>
      <c r="B136" s="145"/>
      <c r="C136" s="146"/>
      <c r="D136" s="26"/>
      <c r="E136" s="27"/>
      <c r="K136" s="28"/>
      <c r="L136" s="25"/>
    </row>
    <row r="137" spans="1:12" s="65" customFormat="1" ht="43.5" outlineLevel="1" x14ac:dyDescent="0.2">
      <c r="A137" s="122">
        <v>107</v>
      </c>
      <c r="B137" s="79" t="s">
        <v>291</v>
      </c>
      <c r="C137" s="79" t="s">
        <v>2</v>
      </c>
      <c r="D137" s="130" t="s">
        <v>349</v>
      </c>
      <c r="E137" s="126"/>
      <c r="F137" s="82">
        <v>10000</v>
      </c>
      <c r="G137" s="79"/>
      <c r="H137" s="79"/>
      <c r="I137" s="79"/>
      <c r="J137" s="79"/>
      <c r="K137" s="79" t="s">
        <v>263</v>
      </c>
      <c r="L137" s="90" t="s">
        <v>292</v>
      </c>
    </row>
    <row r="138" spans="1:12" s="65" customFormat="1" ht="85.5" outlineLevel="1" x14ac:dyDescent="0.2">
      <c r="A138" s="78">
        <v>108</v>
      </c>
      <c r="B138" s="79" t="s">
        <v>293</v>
      </c>
      <c r="C138" s="80" t="s">
        <v>14</v>
      </c>
      <c r="D138" s="81" t="s">
        <v>350</v>
      </c>
      <c r="E138" s="126"/>
      <c r="F138" s="82"/>
      <c r="G138" s="82"/>
      <c r="H138" s="115"/>
      <c r="I138" s="115"/>
      <c r="J138" s="79"/>
      <c r="K138" s="79" t="s">
        <v>263</v>
      </c>
      <c r="L138" s="106" t="s">
        <v>294</v>
      </c>
    </row>
    <row r="139" spans="1:12" s="65" customFormat="1" ht="57" outlineLevel="1" x14ac:dyDescent="0.2">
      <c r="A139" s="122">
        <v>120</v>
      </c>
      <c r="B139" s="79" t="s">
        <v>296</v>
      </c>
      <c r="C139" s="80" t="s">
        <v>297</v>
      </c>
      <c r="D139" s="81">
        <v>42109</v>
      </c>
      <c r="E139" s="126"/>
      <c r="F139" s="82"/>
      <c r="G139" s="82"/>
      <c r="H139" s="115"/>
      <c r="I139" s="115"/>
      <c r="J139" s="79"/>
      <c r="K139" s="79"/>
      <c r="L139" s="127"/>
    </row>
    <row r="140" spans="1:12" s="23" customFormat="1" ht="18" outlineLevel="1" x14ac:dyDescent="0.25">
      <c r="A140" s="143" t="s">
        <v>298</v>
      </c>
      <c r="B140" s="145"/>
      <c r="C140" s="146"/>
      <c r="D140" s="151"/>
      <c r="E140" s="152"/>
      <c r="F140" s="146"/>
      <c r="K140" s="24"/>
      <c r="L140" s="25"/>
    </row>
    <row r="141" spans="1:12" s="65" customFormat="1" ht="42.75" outlineLevel="1" x14ac:dyDescent="0.2">
      <c r="A141" s="122">
        <v>119</v>
      </c>
      <c r="B141" s="79" t="s">
        <v>299</v>
      </c>
      <c r="C141" s="80" t="s">
        <v>300</v>
      </c>
      <c r="D141" s="81">
        <v>42064</v>
      </c>
      <c r="E141" s="82">
        <v>140000</v>
      </c>
      <c r="F141" s="82"/>
      <c r="G141" s="82"/>
      <c r="H141" s="82"/>
      <c r="I141" s="79" t="s">
        <v>0</v>
      </c>
      <c r="J141" s="79"/>
      <c r="K141" s="79" t="s">
        <v>295</v>
      </c>
      <c r="L141" s="90" t="s">
        <v>301</v>
      </c>
    </row>
    <row r="142" spans="1:12" s="65" customFormat="1" ht="114" outlineLevel="1" x14ac:dyDescent="0.2">
      <c r="A142" s="122">
        <v>125</v>
      </c>
      <c r="B142" s="91" t="s">
        <v>302</v>
      </c>
      <c r="C142" s="105" t="s">
        <v>300</v>
      </c>
      <c r="D142" s="81" t="s">
        <v>303</v>
      </c>
      <c r="E142" s="82"/>
      <c r="F142" s="82">
        <v>120000</v>
      </c>
      <c r="G142" s="82"/>
      <c r="H142" s="82"/>
      <c r="I142" s="115"/>
      <c r="J142" s="131" t="s">
        <v>304</v>
      </c>
      <c r="K142" s="79"/>
      <c r="L142" s="132" t="s">
        <v>305</v>
      </c>
    </row>
    <row r="143" spans="1:12" s="65" customFormat="1" ht="42.75" outlineLevel="1" x14ac:dyDescent="0.2">
      <c r="A143" s="122">
        <v>121</v>
      </c>
      <c r="B143" s="79" t="s">
        <v>362</v>
      </c>
      <c r="C143" s="80" t="s">
        <v>306</v>
      </c>
      <c r="D143" s="81">
        <v>42338</v>
      </c>
      <c r="E143" s="82"/>
      <c r="F143" s="82"/>
      <c r="G143" s="82"/>
      <c r="H143" s="82"/>
      <c r="I143" s="79" t="s">
        <v>237</v>
      </c>
      <c r="J143" s="79"/>
      <c r="K143" s="79"/>
      <c r="L143" s="102"/>
    </row>
    <row r="144" spans="1:12" s="65" customFormat="1" ht="128.25" outlineLevel="1" x14ac:dyDescent="0.2">
      <c r="A144" s="107">
        <v>123</v>
      </c>
      <c r="B144" s="82" t="s">
        <v>307</v>
      </c>
      <c r="C144" s="82" t="s">
        <v>14</v>
      </c>
      <c r="D144" s="81">
        <v>42552</v>
      </c>
      <c r="E144" s="82"/>
      <c r="F144" s="82"/>
      <c r="G144" s="82"/>
      <c r="H144" s="82"/>
      <c r="I144" s="82"/>
      <c r="J144" s="82"/>
      <c r="K144" s="82" t="s">
        <v>295</v>
      </c>
      <c r="L144" s="133" t="s">
        <v>308</v>
      </c>
    </row>
    <row r="145" spans="1:12" s="65" customFormat="1" ht="45.75" customHeight="1" outlineLevel="1" x14ac:dyDescent="0.2">
      <c r="A145" s="107" t="s">
        <v>351</v>
      </c>
      <c r="B145" s="79" t="s">
        <v>352</v>
      </c>
      <c r="C145" s="80" t="s">
        <v>134</v>
      </c>
      <c r="D145" s="81">
        <v>42917</v>
      </c>
      <c r="E145" s="82"/>
      <c r="F145" s="82"/>
      <c r="G145" s="82"/>
      <c r="H145" s="82"/>
      <c r="I145" s="115"/>
      <c r="J145" s="79"/>
      <c r="K145" s="79" t="s">
        <v>309</v>
      </c>
      <c r="L145" s="102"/>
    </row>
    <row r="146" spans="1:12" x14ac:dyDescent="0.2">
      <c r="A146" s="8"/>
      <c r="B146"/>
      <c r="C146"/>
      <c r="D146"/>
      <c r="E146"/>
      <c r="F146"/>
      <c r="G146"/>
      <c r="H146"/>
      <c r="I146"/>
      <c r="J146"/>
      <c r="L146" s="9"/>
    </row>
    <row r="147" spans="1:12" x14ac:dyDescent="0.2">
      <c r="A147"/>
      <c r="B147"/>
      <c r="C147"/>
      <c r="D147"/>
      <c r="E147"/>
      <c r="F147"/>
      <c r="G147"/>
      <c r="H147"/>
      <c r="I147"/>
      <c r="J147"/>
      <c r="K147"/>
      <c r="L147" s="9"/>
    </row>
    <row r="148" spans="1:12" ht="18" x14ac:dyDescent="0.25">
      <c r="A148" s="392" t="s">
        <v>389</v>
      </c>
      <c r="B148" s="392"/>
      <c r="K148"/>
      <c r="L148" s="9"/>
    </row>
    <row r="149" spans="1:12" ht="18" x14ac:dyDescent="0.25">
      <c r="A149" s="20"/>
      <c r="B149" s="28" t="s">
        <v>386</v>
      </c>
    </row>
    <row r="150" spans="1:12" ht="18" x14ac:dyDescent="0.25">
      <c r="A150" s="146"/>
      <c r="B150" s="28" t="s">
        <v>387</v>
      </c>
    </row>
    <row r="151" spans="1:12" ht="18" x14ac:dyDescent="0.25">
      <c r="A151" s="160"/>
      <c r="B151" s="28" t="s">
        <v>388</v>
      </c>
    </row>
  </sheetData>
  <mergeCells count="18">
    <mergeCell ref="A111:L111"/>
    <mergeCell ref="A4:L4"/>
    <mergeCell ref="A108:L108"/>
    <mergeCell ref="A102:L102"/>
    <mergeCell ref="A148:B148"/>
    <mergeCell ref="A135:L135"/>
    <mergeCell ref="A120:L120"/>
    <mergeCell ref="A114:L114"/>
    <mergeCell ref="A1:A3"/>
    <mergeCell ref="B1:B3"/>
    <mergeCell ref="L1:L3"/>
    <mergeCell ref="C1:C3"/>
    <mergeCell ref="D1:D3"/>
    <mergeCell ref="E1:H1"/>
    <mergeCell ref="I1:I3"/>
    <mergeCell ref="J1:J3"/>
    <mergeCell ref="K1:K3"/>
    <mergeCell ref="E3:H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5"/>
  <sheetViews>
    <sheetView tabSelected="1" topLeftCell="A4" zoomScale="70" zoomScaleNormal="70" workbookViewId="0">
      <selection activeCell="A8" sqref="A8"/>
    </sheetView>
  </sheetViews>
  <sheetFormatPr baseColWidth="10" defaultRowHeight="14.25" x14ac:dyDescent="0.2"/>
  <cols>
    <col min="1" max="1" width="160.140625" customWidth="1"/>
    <col min="2" max="2" width="16.42578125" style="259" customWidth="1"/>
    <col min="3" max="3" width="21.5703125" style="259" customWidth="1"/>
    <col min="4" max="4" width="33.140625" style="259" customWidth="1"/>
    <col min="5" max="5" width="6.140625" bestFit="1" customWidth="1"/>
    <col min="6" max="6" width="8" customWidth="1"/>
    <col min="7" max="7" width="6.28515625" bestFit="1" customWidth="1"/>
    <col min="8" max="8" width="7.140625" customWidth="1"/>
    <col min="9" max="9" width="6" bestFit="1" customWidth="1"/>
    <col min="10" max="10" width="6.28515625" bestFit="1" customWidth="1"/>
    <col min="11" max="11" width="5.28515625" bestFit="1" customWidth="1"/>
    <col min="12" max="12" width="6.5703125" bestFit="1" customWidth="1"/>
    <col min="13" max="13" width="6.42578125" bestFit="1" customWidth="1"/>
    <col min="14" max="14" width="5.85546875" bestFit="1" customWidth="1"/>
    <col min="15" max="15" width="6.42578125" bestFit="1" customWidth="1"/>
    <col min="16" max="16" width="6.28515625" bestFit="1" customWidth="1"/>
  </cols>
  <sheetData>
    <row r="1" spans="1:17" s="8" customFormat="1" ht="72" customHeight="1" thickBot="1" x14ac:dyDescent="0.35">
      <c r="A1" s="246"/>
      <c r="B1" s="255"/>
      <c r="C1" s="255"/>
      <c r="D1" s="255"/>
      <c r="E1" s="28"/>
      <c r="F1" s="28"/>
    </row>
    <row r="2" spans="1:17" s="248" customFormat="1" ht="76.5" customHeight="1" thickTop="1" thickBot="1" x14ac:dyDescent="0.25">
      <c r="A2" s="290" t="s">
        <v>484</v>
      </c>
      <c r="B2" s="282" t="s">
        <v>485</v>
      </c>
      <c r="C2" s="282" t="s">
        <v>567</v>
      </c>
      <c r="D2" s="282" t="s">
        <v>568</v>
      </c>
      <c r="E2" s="295"/>
      <c r="F2" s="296" t="s">
        <v>585</v>
      </c>
      <c r="G2" s="249"/>
      <c r="H2" s="249"/>
      <c r="I2" s="249"/>
      <c r="J2" s="249"/>
      <c r="K2" s="249"/>
      <c r="L2" s="249"/>
      <c r="M2" s="249"/>
      <c r="N2" s="249"/>
      <c r="O2" s="249"/>
      <c r="P2" s="297"/>
    </row>
    <row r="3" spans="1:17" ht="19.5" hidden="1" thickTop="1" thickBot="1" x14ac:dyDescent="0.3">
      <c r="A3" s="247" t="s">
        <v>506</v>
      </c>
      <c r="B3" s="256" t="s">
        <v>507</v>
      </c>
      <c r="C3" s="256" t="s">
        <v>508</v>
      </c>
      <c r="D3" s="256" t="s">
        <v>509</v>
      </c>
      <c r="E3" s="23"/>
      <c r="F3" s="23"/>
    </row>
    <row r="4" spans="1:17" ht="32.25" customHeight="1" thickTop="1" thickBot="1" x14ac:dyDescent="0.25">
      <c r="A4" s="289" t="s">
        <v>576</v>
      </c>
      <c r="B4" s="257"/>
      <c r="C4" s="258"/>
      <c r="D4" s="260"/>
      <c r="E4" s="294" t="s">
        <v>586</v>
      </c>
      <c r="F4" s="294" t="s">
        <v>587</v>
      </c>
      <c r="G4" s="294" t="s">
        <v>588</v>
      </c>
      <c r="H4" s="294" t="s">
        <v>589</v>
      </c>
      <c r="I4" s="294" t="s">
        <v>590</v>
      </c>
      <c r="J4" s="294" t="s">
        <v>591</v>
      </c>
      <c r="K4" s="294" t="s">
        <v>592</v>
      </c>
      <c r="L4" s="294" t="s">
        <v>593</v>
      </c>
      <c r="M4" s="294" t="s">
        <v>594</v>
      </c>
      <c r="N4" s="294" t="s">
        <v>595</v>
      </c>
      <c r="O4" s="294" t="s">
        <v>596</v>
      </c>
      <c r="P4" s="294" t="s">
        <v>597</v>
      </c>
    </row>
    <row r="5" spans="1:17" ht="38.25" thickBot="1" x14ac:dyDescent="0.3">
      <c r="A5" s="286" t="s">
        <v>610</v>
      </c>
      <c r="B5" s="287">
        <f>'1. Ziel Bericht'!C39</f>
        <v>23</v>
      </c>
      <c r="C5" s="287">
        <f>'1. Ziel Bericht'!D39</f>
        <v>13</v>
      </c>
      <c r="D5" s="298">
        <f>Tabelle1[[#This Row],[Spalte3]]/Tabelle1[[#This Row],[Spalte2]]</f>
        <v>0.56521739130434778</v>
      </c>
      <c r="E5" s="310"/>
      <c r="F5" s="311"/>
      <c r="G5" s="312"/>
      <c r="H5" s="312"/>
      <c r="I5" s="312"/>
      <c r="J5" s="312"/>
      <c r="K5" s="312"/>
      <c r="L5" s="312"/>
      <c r="M5" s="312"/>
      <c r="N5" s="312"/>
      <c r="O5" s="312"/>
      <c r="P5" s="312"/>
      <c r="Q5" s="313"/>
    </row>
    <row r="6" spans="1:17" ht="18.75" x14ac:dyDescent="0.25">
      <c r="A6" s="252" t="s">
        <v>488</v>
      </c>
      <c r="B6" s="284"/>
      <c r="C6" s="284"/>
      <c r="D6" s="299"/>
      <c r="E6" s="308"/>
      <c r="F6" s="308"/>
      <c r="G6" s="309"/>
      <c r="H6" s="309"/>
      <c r="I6" s="309"/>
      <c r="J6" s="309"/>
      <c r="K6" s="309"/>
      <c r="L6" s="309"/>
      <c r="M6" s="309"/>
      <c r="N6" s="309"/>
      <c r="O6" s="315"/>
      <c r="P6" s="315"/>
      <c r="Q6" s="309"/>
    </row>
    <row r="7" spans="1:17" ht="22.5" customHeight="1" x14ac:dyDescent="0.25">
      <c r="A7" s="250" t="s">
        <v>489</v>
      </c>
      <c r="B7" s="278"/>
      <c r="C7" s="278"/>
      <c r="D7" s="300"/>
      <c r="E7" s="316"/>
      <c r="F7" s="316"/>
      <c r="G7" s="317"/>
      <c r="H7" s="317"/>
      <c r="I7" s="317"/>
      <c r="J7" s="317"/>
      <c r="K7" s="317"/>
      <c r="L7" s="305"/>
      <c r="M7" s="305"/>
      <c r="N7" s="305"/>
      <c r="O7" s="305"/>
      <c r="P7" s="305"/>
      <c r="Q7" s="305"/>
    </row>
    <row r="8" spans="1:17" ht="18.75" x14ac:dyDescent="0.25">
      <c r="A8" s="250" t="s">
        <v>490</v>
      </c>
      <c r="B8" s="278"/>
      <c r="C8" s="278"/>
      <c r="D8" s="300"/>
      <c r="E8" s="316"/>
      <c r="F8" s="316"/>
      <c r="G8" s="317"/>
      <c r="H8" s="317"/>
      <c r="I8" s="317"/>
      <c r="J8" s="317"/>
      <c r="K8" s="317"/>
      <c r="L8" s="317"/>
      <c r="M8" s="317"/>
      <c r="N8" s="317"/>
      <c r="O8" s="317"/>
      <c r="P8" s="317"/>
      <c r="Q8" s="305"/>
    </row>
    <row r="9" spans="1:17" ht="25.5" customHeight="1" thickBot="1" x14ac:dyDescent="0.3">
      <c r="A9" s="251" t="s">
        <v>491</v>
      </c>
      <c r="B9" s="283"/>
      <c r="C9" s="283"/>
      <c r="D9" s="301"/>
      <c r="E9" s="318"/>
      <c r="F9" s="318"/>
      <c r="G9" s="319"/>
      <c r="H9" s="319"/>
      <c r="I9" s="319"/>
      <c r="J9" s="319"/>
      <c r="K9" s="319"/>
      <c r="L9" s="319"/>
      <c r="M9" s="319"/>
      <c r="N9" s="319"/>
      <c r="O9" s="319"/>
      <c r="P9" s="319"/>
      <c r="Q9" s="307"/>
    </row>
    <row r="10" spans="1:17" ht="42.75" customHeight="1" thickBot="1" x14ac:dyDescent="0.3">
      <c r="A10" s="288" t="s">
        <v>492</v>
      </c>
      <c r="B10" s="287">
        <f>'2.Ziel Diskussion'!C19</f>
        <v>7</v>
      </c>
      <c r="C10" s="287">
        <f>'2.Ziel Diskussion'!D19</f>
        <v>6</v>
      </c>
      <c r="D10" s="298">
        <f>Tabelle1[[#This Row],[Spalte3]]/Tabelle1[[#This Row],[Spalte2]]</f>
        <v>0.8571428571428571</v>
      </c>
      <c r="E10" s="310"/>
      <c r="F10" s="311"/>
      <c r="G10" s="312"/>
      <c r="H10" s="312"/>
      <c r="I10" s="312"/>
      <c r="J10" s="312"/>
      <c r="K10" s="312"/>
      <c r="L10" s="312"/>
      <c r="M10" s="312"/>
      <c r="N10" s="312"/>
      <c r="O10" s="312"/>
      <c r="P10" s="312"/>
      <c r="Q10" s="313"/>
    </row>
    <row r="11" spans="1:17" ht="38.25" customHeight="1" x14ac:dyDescent="0.3">
      <c r="A11" s="253" t="s">
        <v>493</v>
      </c>
      <c r="B11" s="284"/>
      <c r="C11" s="284"/>
      <c r="D11" s="299"/>
      <c r="E11" s="308"/>
      <c r="F11" s="308"/>
      <c r="G11" s="309"/>
      <c r="H11" s="315"/>
      <c r="I11" s="315"/>
      <c r="J11" s="315"/>
      <c r="K11" s="315"/>
      <c r="L11" s="315"/>
      <c r="M11" s="315"/>
      <c r="N11" s="309"/>
      <c r="O11" s="309"/>
      <c r="P11" s="309"/>
      <c r="Q11" s="309"/>
    </row>
    <row r="12" spans="1:17" ht="21.75" customHeight="1" thickBot="1" x14ac:dyDescent="0.3">
      <c r="A12" s="251" t="s">
        <v>494</v>
      </c>
      <c r="B12" s="283"/>
      <c r="C12" s="283"/>
      <c r="D12" s="301"/>
      <c r="E12" s="306"/>
      <c r="F12" s="306"/>
      <c r="G12" s="307"/>
      <c r="H12" s="307"/>
      <c r="I12" s="307"/>
      <c r="J12" s="307"/>
      <c r="K12" s="307"/>
      <c r="L12" s="307"/>
      <c r="M12" s="307"/>
      <c r="N12" s="307"/>
      <c r="O12" s="319"/>
      <c r="P12" s="319"/>
      <c r="Q12" s="307"/>
    </row>
    <row r="13" spans="1:17" ht="44.25" customHeight="1" thickBot="1" x14ac:dyDescent="0.3">
      <c r="A13" s="288" t="s">
        <v>495</v>
      </c>
      <c r="B13" s="287">
        <f>'3.Ziel Mehrwert'!C21</f>
        <v>10</v>
      </c>
      <c r="C13" s="287">
        <f>'3.Ziel Mehrwert'!D21</f>
        <v>8</v>
      </c>
      <c r="D13" s="298">
        <f>Tabelle1[[#This Row],[Spalte3]]/Tabelle1[[#This Row],[Spalte2]]</f>
        <v>0.8</v>
      </c>
      <c r="E13" s="310"/>
      <c r="F13" s="311"/>
      <c r="G13" s="312"/>
      <c r="H13" s="312"/>
      <c r="I13" s="312"/>
      <c r="J13" s="312"/>
      <c r="K13" s="312"/>
      <c r="L13" s="312"/>
      <c r="M13" s="312"/>
      <c r="N13" s="312"/>
      <c r="O13" s="312"/>
      <c r="P13" s="312"/>
      <c r="Q13" s="313"/>
    </row>
    <row r="14" spans="1:17" ht="41.25" customHeight="1" x14ac:dyDescent="0.25">
      <c r="A14" s="254" t="s">
        <v>496</v>
      </c>
      <c r="B14" s="284"/>
      <c r="C14" s="284"/>
      <c r="D14" s="299"/>
      <c r="E14" s="320"/>
      <c r="F14" s="320"/>
      <c r="G14" s="315"/>
      <c r="H14" s="309"/>
      <c r="I14" s="309"/>
      <c r="J14" s="309"/>
      <c r="K14" s="309"/>
      <c r="L14" s="309"/>
      <c r="M14" s="309"/>
      <c r="N14" s="309"/>
      <c r="O14" s="309"/>
      <c r="P14" s="309"/>
      <c r="Q14" s="309"/>
    </row>
    <row r="15" spans="1:17" ht="38.25" thickBot="1" x14ac:dyDescent="0.3">
      <c r="A15" s="251" t="s">
        <v>497</v>
      </c>
      <c r="B15" s="283"/>
      <c r="C15" s="283"/>
      <c r="D15" s="301"/>
      <c r="E15" s="306"/>
      <c r="F15" s="306"/>
      <c r="G15" s="307"/>
      <c r="H15" s="307"/>
      <c r="I15" s="307"/>
      <c r="J15" s="307"/>
      <c r="K15" s="307"/>
      <c r="L15" s="307"/>
      <c r="M15" s="307"/>
      <c r="N15" s="307"/>
      <c r="O15" s="319"/>
      <c r="P15" s="319"/>
      <c r="Q15" s="307"/>
    </row>
    <row r="16" spans="1:17" ht="61.5" customHeight="1" thickBot="1" x14ac:dyDescent="0.3">
      <c r="A16" s="288" t="s">
        <v>498</v>
      </c>
      <c r="B16" s="287">
        <f>'4.Ziel EITI'!C16</f>
        <v>3</v>
      </c>
      <c r="C16" s="287">
        <f>'4.Ziel EITI'!D16</f>
        <v>3</v>
      </c>
      <c r="D16" s="298">
        <f>Tabelle1[[#This Row],[Spalte3]]/Tabelle1[[#This Row],[Spalte2]]</f>
        <v>1</v>
      </c>
      <c r="E16" s="310"/>
      <c r="F16" s="311"/>
      <c r="G16" s="312"/>
      <c r="H16" s="312"/>
      <c r="I16" s="312"/>
      <c r="J16" s="312"/>
      <c r="K16" s="312"/>
      <c r="L16" s="312"/>
      <c r="M16" s="312"/>
      <c r="N16" s="312"/>
      <c r="O16" s="312"/>
      <c r="P16" s="312"/>
      <c r="Q16" s="313"/>
    </row>
    <row r="17" spans="1:17" ht="24.75" customHeight="1" x14ac:dyDescent="0.25">
      <c r="A17" s="254" t="s">
        <v>499</v>
      </c>
      <c r="B17" s="284"/>
      <c r="C17" s="284"/>
      <c r="D17" s="299"/>
      <c r="E17" s="308"/>
      <c r="F17" s="308"/>
      <c r="G17" s="309"/>
      <c r="H17" s="309"/>
      <c r="I17" s="309"/>
      <c r="J17" s="309"/>
      <c r="K17" s="309"/>
      <c r="L17" s="309"/>
      <c r="M17" s="309"/>
      <c r="N17" s="309"/>
      <c r="O17" s="315"/>
      <c r="P17" s="315"/>
      <c r="Q17" s="309"/>
    </row>
    <row r="18" spans="1:17" ht="21.75" customHeight="1" thickBot="1" x14ac:dyDescent="0.3">
      <c r="A18" s="251" t="s">
        <v>500</v>
      </c>
      <c r="B18" s="283"/>
      <c r="C18" s="283"/>
      <c r="D18" s="301"/>
      <c r="E18" s="306"/>
      <c r="F18" s="306"/>
      <c r="G18" s="307"/>
      <c r="H18" s="307"/>
      <c r="I18" s="307"/>
      <c r="J18" s="307"/>
      <c r="K18" s="307"/>
      <c r="L18" s="307"/>
      <c r="M18" s="307"/>
      <c r="N18" s="307"/>
      <c r="O18" s="307"/>
      <c r="P18" s="307"/>
      <c r="Q18" s="307"/>
    </row>
    <row r="19" spans="1:17" ht="42" customHeight="1" thickBot="1" x14ac:dyDescent="0.3">
      <c r="A19" s="288" t="s">
        <v>501</v>
      </c>
      <c r="B19" s="287">
        <f>'5.Ziel Erfahrungen'!C15</f>
        <v>5</v>
      </c>
      <c r="C19" s="287">
        <f>'5.Ziel Erfahrungen'!D15</f>
        <v>5</v>
      </c>
      <c r="D19" s="298">
        <f>Tabelle1[[#This Row],[Spalte3]]/Tabelle1[[#This Row],[Spalte2]]</f>
        <v>1</v>
      </c>
      <c r="E19" s="310"/>
      <c r="F19" s="311"/>
      <c r="G19" s="312"/>
      <c r="H19" s="314"/>
      <c r="I19" s="314"/>
      <c r="J19" s="314"/>
      <c r="K19" s="314"/>
      <c r="L19" s="314"/>
      <c r="M19" s="314"/>
      <c r="N19" s="314"/>
      <c r="O19" s="312"/>
      <c r="P19" s="312"/>
      <c r="Q19" s="313"/>
    </row>
    <row r="20" spans="1:17" ht="19.5" thickBot="1" x14ac:dyDescent="0.3">
      <c r="A20" s="288" t="s">
        <v>502</v>
      </c>
      <c r="B20" s="287">
        <f>'6.Ziel Glaubwürdigkeit'!C14</f>
        <v>3</v>
      </c>
      <c r="C20" s="287">
        <f>'6.Ziel Glaubwürdigkeit'!D14</f>
        <v>3</v>
      </c>
      <c r="D20" s="298">
        <f>Tabelle1[[#This Row],[Spalte3]]/Tabelle1[[#This Row],[Spalte2]]</f>
        <v>1</v>
      </c>
      <c r="E20" s="321"/>
      <c r="F20" s="322"/>
      <c r="G20" s="314"/>
      <c r="H20" s="314"/>
      <c r="I20" s="314"/>
      <c r="J20" s="314"/>
      <c r="K20" s="314"/>
      <c r="L20" s="314"/>
      <c r="M20" s="314"/>
      <c r="N20" s="314"/>
      <c r="O20" s="314"/>
      <c r="P20" s="314"/>
      <c r="Q20" s="313"/>
    </row>
    <row r="21" spans="1:17" ht="38.25" thickBot="1" x14ac:dyDescent="0.3">
      <c r="A21" s="288" t="s">
        <v>503</v>
      </c>
      <c r="B21" s="287">
        <f>'7.Ziel öffentl. Relevanz'!C18</f>
        <v>6</v>
      </c>
      <c r="C21" s="287">
        <f>'7.Ziel öffentl. Relevanz'!D18</f>
        <v>6</v>
      </c>
      <c r="D21" s="298">
        <f>Tabelle1[[#This Row],[Spalte3]]/Tabelle1[[#This Row],[Spalte2]]</f>
        <v>1</v>
      </c>
      <c r="E21" s="310"/>
      <c r="F21" s="311"/>
      <c r="G21" s="312"/>
      <c r="H21" s="312"/>
      <c r="I21" s="312"/>
      <c r="J21" s="312"/>
      <c r="K21" s="312"/>
      <c r="L21" s="312"/>
      <c r="M21" s="312"/>
      <c r="N21" s="312"/>
      <c r="O21" s="312"/>
      <c r="P21" s="312"/>
      <c r="Q21" s="313"/>
    </row>
    <row r="22" spans="1:17" ht="37.5" x14ac:dyDescent="0.3">
      <c r="A22" s="253" t="s">
        <v>504</v>
      </c>
      <c r="B22" s="284"/>
      <c r="C22" s="285"/>
      <c r="D22" s="302"/>
      <c r="E22" s="320"/>
      <c r="F22" s="320"/>
      <c r="G22" s="315"/>
      <c r="H22" s="315"/>
      <c r="I22" s="315"/>
      <c r="J22" s="315"/>
      <c r="K22" s="315"/>
      <c r="L22" s="315"/>
      <c r="M22" s="315"/>
      <c r="N22" s="315"/>
      <c r="O22" s="315"/>
      <c r="P22" s="315"/>
      <c r="Q22" s="309"/>
    </row>
    <row r="23" spans="1:17" ht="18.75" x14ac:dyDescent="0.25">
      <c r="A23" s="250" t="s">
        <v>505</v>
      </c>
      <c r="B23" s="278"/>
      <c r="C23" s="279"/>
      <c r="D23" s="303"/>
      <c r="E23" s="304"/>
      <c r="F23" s="304"/>
      <c r="G23" s="317"/>
      <c r="H23" s="317"/>
      <c r="I23" s="317"/>
      <c r="J23" s="317"/>
      <c r="K23" s="317"/>
      <c r="L23" s="317"/>
      <c r="M23" s="317"/>
      <c r="N23" s="317"/>
      <c r="O23" s="305"/>
      <c r="P23" s="305"/>
      <c r="Q23" s="305"/>
    </row>
    <row r="24" spans="1:17" ht="18" x14ac:dyDescent="0.25">
      <c r="A24" s="23"/>
      <c r="B24" s="280"/>
      <c r="C24" s="281"/>
      <c r="D24" s="281"/>
      <c r="E24" s="23"/>
      <c r="F24" s="23"/>
    </row>
    <row r="25" spans="1:17" ht="18" x14ac:dyDescent="0.25">
      <c r="A25" s="23"/>
      <c r="B25" s="280"/>
      <c r="C25" s="281"/>
      <c r="D25" s="281"/>
      <c r="E25" s="23"/>
      <c r="F25" s="23"/>
    </row>
  </sheetData>
  <phoneticPr fontId="52" type="noConversion"/>
  <conditionalFormatting sqref="D1:D1048576">
    <cfRule type="cellIs" dxfId="6" priority="2" operator="equal">
      <formula>100</formula>
    </cfRule>
  </conditionalFormatting>
  <conditionalFormatting sqref="D5:D21">
    <cfRule type="cellIs" dxfId="5" priority="1" operator="equal">
      <formula>1</formula>
    </cfRule>
  </conditionalFormatting>
  <pageMargins left="0.7" right="0.7" top="0.78740157499999996" bottom="0.78740157499999996"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1"/>
  <sheetViews>
    <sheetView topLeftCell="A28" zoomScale="85" zoomScaleNormal="85" zoomScaleSheetLayoutView="70" zoomScalePageLayoutView="70" workbookViewId="0">
      <selection activeCell="B34" sqref="B34"/>
    </sheetView>
  </sheetViews>
  <sheetFormatPr baseColWidth="10" defaultColWidth="27.28515625" defaultRowHeight="15" outlineLevelRow="1" x14ac:dyDescent="0.2"/>
  <cols>
    <col min="1" max="1" width="4.140625" style="265" customWidth="1"/>
    <col min="2" max="2" width="4.85546875" style="163" bestFit="1" customWidth="1"/>
    <col min="3" max="3" width="39.42578125" style="163" customWidth="1"/>
    <col min="4" max="4" width="27.28515625" style="169"/>
    <col min="5" max="6" width="27.28515625" style="163"/>
    <col min="7" max="7" width="29.7109375" style="163" customWidth="1"/>
    <col min="8" max="8" width="24.7109375" style="205" hidden="1" customWidth="1"/>
    <col min="9" max="9" width="11.5703125" style="166" bestFit="1" customWidth="1"/>
    <col min="10" max="10" width="9.42578125" style="166" bestFit="1" customWidth="1"/>
    <col min="11" max="11" width="8.5703125" style="166" bestFit="1" customWidth="1"/>
    <col min="12" max="12" width="8.85546875" style="166" bestFit="1" customWidth="1"/>
    <col min="13" max="16384" width="27.28515625" style="166"/>
  </cols>
  <sheetData>
    <row r="1" spans="1:13" ht="27" thickBot="1" x14ac:dyDescent="0.25">
      <c r="B1" s="341" t="s">
        <v>577</v>
      </c>
      <c r="C1" s="341"/>
      <c r="D1" s="341"/>
      <c r="E1" s="341"/>
      <c r="F1" s="341"/>
      <c r="G1" s="341"/>
    </row>
    <row r="2" spans="1:13" s="179" customFormat="1" ht="30.4" customHeight="1" thickTop="1" x14ac:dyDescent="0.25">
      <c r="A2" s="340" t="s">
        <v>566</v>
      </c>
      <c r="B2" s="345" t="s">
        <v>569</v>
      </c>
      <c r="C2" s="348" t="s">
        <v>570</v>
      </c>
      <c r="D2" s="351" t="s">
        <v>575</v>
      </c>
      <c r="E2" s="351" t="s">
        <v>571</v>
      </c>
      <c r="F2" s="351" t="s">
        <v>511</v>
      </c>
      <c r="G2" s="342" t="s">
        <v>440</v>
      </c>
      <c r="I2" s="261" t="s">
        <v>409</v>
      </c>
    </row>
    <row r="3" spans="1:13" s="179" customFormat="1" ht="30.4" customHeight="1" x14ac:dyDescent="0.25">
      <c r="A3" s="340"/>
      <c r="B3" s="346"/>
      <c r="C3" s="349"/>
      <c r="D3" s="349"/>
      <c r="E3" s="349"/>
      <c r="F3" s="352"/>
      <c r="G3" s="343"/>
      <c r="H3" s="263" t="s">
        <v>572</v>
      </c>
      <c r="I3" s="262" t="s">
        <v>412</v>
      </c>
      <c r="J3" s="262" t="s">
        <v>411</v>
      </c>
      <c r="K3" s="262" t="s">
        <v>1</v>
      </c>
      <c r="L3" s="262" t="s">
        <v>410</v>
      </c>
      <c r="M3" s="165"/>
    </row>
    <row r="4" spans="1:13" s="179" customFormat="1" ht="30.4" customHeight="1" thickBot="1" x14ac:dyDescent="0.3">
      <c r="A4" s="340"/>
      <c r="B4" s="347"/>
      <c r="C4" s="350"/>
      <c r="D4" s="350"/>
      <c r="E4" s="350"/>
      <c r="F4" s="353"/>
      <c r="G4" s="344"/>
      <c r="H4" s="264" t="s">
        <v>573</v>
      </c>
      <c r="I4" s="208"/>
      <c r="J4" s="180"/>
      <c r="K4" s="170"/>
      <c r="L4" s="181"/>
      <c r="M4" s="185"/>
    </row>
    <row r="5" spans="1:13" s="236" customFormat="1" ht="60.95" customHeight="1" thickTop="1" x14ac:dyDescent="0.2">
      <c r="A5" s="245"/>
      <c r="B5" s="331" t="s">
        <v>553</v>
      </c>
      <c r="C5" s="332"/>
      <c r="D5" s="332"/>
      <c r="E5" s="332"/>
      <c r="F5" s="332"/>
      <c r="G5" s="332"/>
      <c r="H5" s="235"/>
    </row>
    <row r="6" spans="1:13" s="184" customFormat="1" ht="17.45" customHeight="1" x14ac:dyDescent="0.2">
      <c r="A6" s="245"/>
      <c r="B6" s="337" t="s">
        <v>554</v>
      </c>
      <c r="C6" s="337"/>
      <c r="D6" s="337"/>
      <c r="E6" s="337"/>
      <c r="F6" s="337"/>
      <c r="G6" s="337"/>
      <c r="H6" s="209"/>
      <c r="I6" s="212"/>
      <c r="J6" s="164"/>
    </row>
    <row r="7" spans="1:13" s="185" customFormat="1" ht="21.75" customHeight="1" outlineLevel="1" x14ac:dyDescent="0.2">
      <c r="A7" s="245"/>
      <c r="B7" s="334" t="s">
        <v>463</v>
      </c>
      <c r="C7" s="334"/>
      <c r="D7" s="334"/>
      <c r="E7" s="334"/>
      <c r="F7" s="334"/>
      <c r="G7" s="242" t="s">
        <v>354</v>
      </c>
      <c r="H7" s="206"/>
      <c r="I7" s="183"/>
      <c r="J7" s="183"/>
    </row>
    <row r="8" spans="1:13" s="185" customFormat="1" ht="72" customHeight="1" outlineLevel="1" x14ac:dyDescent="0.2">
      <c r="A8" s="245">
        <v>1</v>
      </c>
      <c r="B8" s="223">
        <v>1</v>
      </c>
      <c r="C8" s="173" t="s">
        <v>512</v>
      </c>
      <c r="D8" s="175" t="s">
        <v>480</v>
      </c>
      <c r="E8" s="175" t="s">
        <v>393</v>
      </c>
      <c r="F8" s="175" t="s">
        <v>513</v>
      </c>
      <c r="G8" s="175" t="s">
        <v>379</v>
      </c>
      <c r="H8" s="207"/>
      <c r="I8" s="183"/>
      <c r="J8" s="183"/>
      <c r="K8" s="183"/>
      <c r="L8" s="183"/>
    </row>
    <row r="9" spans="1:13" s="185" customFormat="1" ht="66.75" customHeight="1" outlineLevel="1" x14ac:dyDescent="0.2">
      <c r="A9" s="245">
        <v>1</v>
      </c>
      <c r="B9" s="223">
        <v>2</v>
      </c>
      <c r="C9" s="173" t="s">
        <v>514</v>
      </c>
      <c r="D9" s="175" t="s">
        <v>480</v>
      </c>
      <c r="E9" s="175" t="s">
        <v>393</v>
      </c>
      <c r="F9" s="175" t="s">
        <v>515</v>
      </c>
      <c r="G9" s="175" t="s">
        <v>379</v>
      </c>
      <c r="H9" s="207"/>
      <c r="I9" s="183"/>
      <c r="J9" s="183"/>
      <c r="K9" s="183"/>
      <c r="L9" s="183"/>
    </row>
    <row r="10" spans="1:13" s="185" customFormat="1" ht="87.75" customHeight="1" outlineLevel="1" x14ac:dyDescent="0.2">
      <c r="A10" s="245">
        <v>1</v>
      </c>
      <c r="B10" s="223">
        <v>3</v>
      </c>
      <c r="C10" s="173" t="s">
        <v>516</v>
      </c>
      <c r="D10" s="175" t="s">
        <v>480</v>
      </c>
      <c r="E10" s="175" t="s">
        <v>417</v>
      </c>
      <c r="F10" s="174"/>
      <c r="G10" s="175" t="s">
        <v>379</v>
      </c>
      <c r="H10" s="207"/>
      <c r="I10" s="164"/>
      <c r="K10" s="291"/>
    </row>
    <row r="11" spans="1:13" s="185" customFormat="1" ht="28.5" outlineLevel="1" x14ac:dyDescent="0.2">
      <c r="A11" s="245">
        <v>1</v>
      </c>
      <c r="B11" s="323" t="s">
        <v>472</v>
      </c>
      <c r="C11" s="173" t="s">
        <v>617</v>
      </c>
      <c r="D11" s="172" t="s">
        <v>481</v>
      </c>
      <c r="E11" s="175" t="s">
        <v>418</v>
      </c>
      <c r="F11" s="174"/>
      <c r="G11" s="175" t="s">
        <v>379</v>
      </c>
      <c r="H11" s="207"/>
      <c r="I11" s="164"/>
    </row>
    <row r="12" spans="1:13" s="185" customFormat="1" ht="45" customHeight="1" outlineLevel="1" x14ac:dyDescent="0.2">
      <c r="A12" s="245">
        <v>1</v>
      </c>
      <c r="B12" s="223">
        <v>4</v>
      </c>
      <c r="C12" s="173" t="s">
        <v>615</v>
      </c>
      <c r="D12" s="176" t="s">
        <v>482</v>
      </c>
      <c r="E12" s="175" t="s">
        <v>393</v>
      </c>
      <c r="F12" s="174" t="s">
        <v>464</v>
      </c>
      <c r="G12" s="175"/>
      <c r="H12" s="207"/>
      <c r="I12" s="183"/>
      <c r="J12" s="183"/>
      <c r="K12" s="183"/>
      <c r="L12" s="183"/>
    </row>
    <row r="13" spans="1:13" s="185" customFormat="1" ht="89.25" customHeight="1" outlineLevel="1" x14ac:dyDescent="0.2">
      <c r="A13" s="245"/>
      <c r="B13" s="200">
        <v>5</v>
      </c>
      <c r="C13" s="277" t="s">
        <v>438</v>
      </c>
      <c r="D13" s="172" t="s">
        <v>520</v>
      </c>
      <c r="E13" s="173" t="s">
        <v>22</v>
      </c>
      <c r="F13" s="174" t="s">
        <v>517</v>
      </c>
      <c r="G13" s="175" t="s">
        <v>70</v>
      </c>
      <c r="H13" s="207" t="s">
        <v>521</v>
      </c>
      <c r="I13" s="183"/>
      <c r="J13" s="183"/>
      <c r="K13" s="183"/>
      <c r="L13" s="183"/>
    </row>
    <row r="14" spans="1:13" s="185" customFormat="1" ht="111" customHeight="1" outlineLevel="1" x14ac:dyDescent="0.2">
      <c r="A14" s="245"/>
      <c r="B14" s="239">
        <v>6</v>
      </c>
      <c r="C14" s="172" t="s">
        <v>421</v>
      </c>
      <c r="D14" s="172" t="s">
        <v>469</v>
      </c>
      <c r="E14" s="172" t="s">
        <v>53</v>
      </c>
      <c r="F14" s="172" t="s">
        <v>518</v>
      </c>
      <c r="G14" s="172" t="s">
        <v>452</v>
      </c>
      <c r="H14" s="207" t="s">
        <v>521</v>
      </c>
      <c r="I14" s="212"/>
    </row>
    <row r="15" spans="1:13" s="184" customFormat="1" ht="243" outlineLevel="1" x14ac:dyDescent="0.2">
      <c r="A15" s="245"/>
      <c r="B15" s="200">
        <v>7</v>
      </c>
      <c r="C15" s="172" t="s">
        <v>605</v>
      </c>
      <c r="D15" s="222" t="s">
        <v>483</v>
      </c>
      <c r="E15" s="172" t="s">
        <v>53</v>
      </c>
      <c r="F15" s="172" t="s">
        <v>519</v>
      </c>
      <c r="G15" s="172" t="s">
        <v>453</v>
      </c>
      <c r="H15" s="207" t="s">
        <v>412</v>
      </c>
    </row>
    <row r="16" spans="1:13" s="221" customFormat="1" ht="119.25" customHeight="1" outlineLevel="1" x14ac:dyDescent="0.2">
      <c r="A16" s="265"/>
      <c r="B16" s="324">
        <v>8</v>
      </c>
      <c r="C16" s="222" t="s">
        <v>606</v>
      </c>
      <c r="D16" s="222" t="s">
        <v>479</v>
      </c>
      <c r="E16" s="222" t="s">
        <v>414</v>
      </c>
      <c r="F16" s="222" t="s">
        <v>477</v>
      </c>
      <c r="G16" s="222" t="s">
        <v>478</v>
      </c>
      <c r="H16" s="237" t="s">
        <v>599</v>
      </c>
      <c r="I16" s="220"/>
    </row>
    <row r="17" spans="1:12" s="185" customFormat="1" ht="125.25" customHeight="1" outlineLevel="1" x14ac:dyDescent="0.2">
      <c r="A17" s="245"/>
      <c r="B17" s="200">
        <v>9</v>
      </c>
      <c r="C17" s="277" t="s">
        <v>613</v>
      </c>
      <c r="D17" s="175"/>
      <c r="E17" s="175" t="s">
        <v>22</v>
      </c>
      <c r="F17" s="177" t="s">
        <v>522</v>
      </c>
      <c r="G17" s="175" t="s">
        <v>354</v>
      </c>
      <c r="H17" s="206"/>
    </row>
    <row r="18" spans="1:12" s="185" customFormat="1" outlineLevel="1" x14ac:dyDescent="0.2">
      <c r="A18" s="245"/>
      <c r="B18" s="334" t="s">
        <v>378</v>
      </c>
      <c r="C18" s="334"/>
      <c r="D18" s="334"/>
      <c r="E18" s="334"/>
      <c r="F18" s="334"/>
      <c r="G18" s="334"/>
      <c r="H18" s="206"/>
    </row>
    <row r="19" spans="1:12" s="185" customFormat="1" ht="72.75" customHeight="1" outlineLevel="1" x14ac:dyDescent="0.2">
      <c r="A19" s="245"/>
      <c r="B19" s="240">
        <v>10</v>
      </c>
      <c r="C19" s="277" t="s">
        <v>598</v>
      </c>
      <c r="D19" s="176"/>
      <c r="E19" s="175" t="s">
        <v>2</v>
      </c>
      <c r="F19" s="177"/>
      <c r="G19" s="175" t="s">
        <v>363</v>
      </c>
      <c r="H19" s="207"/>
    </row>
    <row r="20" spans="1:12" s="185" customFormat="1" ht="27.6" customHeight="1" outlineLevel="1" x14ac:dyDescent="0.2">
      <c r="A20" s="245"/>
      <c r="B20" s="339" t="s">
        <v>471</v>
      </c>
      <c r="C20" s="339"/>
      <c r="D20" s="339"/>
      <c r="E20" s="339"/>
      <c r="F20" s="339"/>
      <c r="G20" s="339"/>
      <c r="H20" s="207"/>
    </row>
    <row r="21" spans="1:12" s="185" customFormat="1" ht="47.45" customHeight="1" x14ac:dyDescent="0.2">
      <c r="A21" s="245">
        <v>1</v>
      </c>
      <c r="B21" s="204">
        <v>11</v>
      </c>
      <c r="C21" s="232" t="s">
        <v>523</v>
      </c>
      <c r="D21" s="213"/>
      <c r="E21" s="175" t="s">
        <v>466</v>
      </c>
      <c r="F21" s="233" t="s">
        <v>470</v>
      </c>
      <c r="G21" s="214"/>
      <c r="H21" s="210"/>
      <c r="I21" s="212"/>
    </row>
    <row r="22" spans="1:12" s="185" customFormat="1" ht="31.15" customHeight="1" x14ac:dyDescent="0.2">
      <c r="A22" s="245"/>
      <c r="B22" s="199">
        <v>12</v>
      </c>
      <c r="C22" s="232" t="s">
        <v>524</v>
      </c>
      <c r="D22" s="213"/>
      <c r="E22" s="175" t="s">
        <v>525</v>
      </c>
      <c r="F22" s="233" t="s">
        <v>470</v>
      </c>
      <c r="G22" s="214"/>
      <c r="H22" s="210"/>
      <c r="I22" s="212"/>
    </row>
    <row r="23" spans="1:12" s="219" customFormat="1" ht="37.9" customHeight="1" outlineLevel="1" x14ac:dyDescent="0.2">
      <c r="A23" s="266"/>
      <c r="B23" s="338" t="s">
        <v>468</v>
      </c>
      <c r="C23" s="338"/>
      <c r="D23" s="338"/>
      <c r="E23" s="338"/>
      <c r="F23" s="338"/>
      <c r="G23" s="338"/>
      <c r="H23" s="210"/>
      <c r="I23" s="218"/>
      <c r="J23" s="218"/>
      <c r="K23" s="218"/>
      <c r="L23" s="218"/>
    </row>
    <row r="24" spans="1:12" s="185" customFormat="1" ht="57.75" outlineLevel="1" x14ac:dyDescent="0.2">
      <c r="A24" s="245">
        <v>1</v>
      </c>
      <c r="B24" s="204">
        <v>13</v>
      </c>
      <c r="C24" s="173" t="s">
        <v>526</v>
      </c>
      <c r="D24" s="176" t="s">
        <v>529</v>
      </c>
      <c r="E24" s="175" t="s">
        <v>393</v>
      </c>
      <c r="F24" s="176" t="s">
        <v>527</v>
      </c>
      <c r="G24" s="175"/>
      <c r="H24" s="210"/>
      <c r="I24" s="212"/>
      <c r="J24" s="183"/>
      <c r="K24" s="183"/>
      <c r="L24" s="183"/>
    </row>
    <row r="25" spans="1:12" s="185" customFormat="1" ht="42.75" outlineLevel="1" x14ac:dyDescent="0.2">
      <c r="A25" s="245">
        <v>1</v>
      </c>
      <c r="B25" s="204">
        <v>14</v>
      </c>
      <c r="C25" s="173" t="s">
        <v>528</v>
      </c>
      <c r="D25" s="176" t="s">
        <v>530</v>
      </c>
      <c r="E25" s="175" t="s">
        <v>22</v>
      </c>
      <c r="F25" s="175" t="s">
        <v>412</v>
      </c>
      <c r="G25" s="175"/>
      <c r="H25" s="210"/>
      <c r="I25" s="183"/>
      <c r="J25" s="183"/>
      <c r="K25" s="183"/>
      <c r="L25" s="183"/>
    </row>
    <row r="26" spans="1:12" s="185" customFormat="1" ht="129" outlineLevel="1" x14ac:dyDescent="0.2">
      <c r="A26" s="245">
        <v>1</v>
      </c>
      <c r="B26" s="204">
        <v>15</v>
      </c>
      <c r="C26" s="173" t="s">
        <v>616</v>
      </c>
      <c r="D26" s="176" t="s">
        <v>530</v>
      </c>
      <c r="E26" s="175" t="s">
        <v>451</v>
      </c>
      <c r="F26" s="175" t="s">
        <v>470</v>
      </c>
      <c r="G26" s="175"/>
      <c r="H26" s="210"/>
      <c r="I26" s="183"/>
      <c r="J26" s="183"/>
      <c r="K26" s="183"/>
      <c r="L26" s="183"/>
    </row>
    <row r="27" spans="1:12" s="184" customFormat="1" ht="29.25" outlineLevel="1" x14ac:dyDescent="0.2">
      <c r="A27" s="245">
        <v>1</v>
      </c>
      <c r="B27" s="204">
        <v>16</v>
      </c>
      <c r="C27" s="173" t="s">
        <v>473</v>
      </c>
      <c r="D27" s="175" t="s">
        <v>532</v>
      </c>
      <c r="E27" s="175" t="s">
        <v>475</v>
      </c>
      <c r="F27" s="175" t="s">
        <v>470</v>
      </c>
      <c r="G27" s="175"/>
      <c r="H27" s="206"/>
    </row>
    <row r="28" spans="1:12" s="184" customFormat="1" ht="46.5" customHeight="1" x14ac:dyDescent="0.2">
      <c r="A28" s="245">
        <v>1</v>
      </c>
      <c r="B28" s="204">
        <v>17</v>
      </c>
      <c r="C28" s="227" t="s">
        <v>531</v>
      </c>
      <c r="D28" s="175" t="s">
        <v>532</v>
      </c>
      <c r="E28" s="175" t="s">
        <v>22</v>
      </c>
      <c r="F28" s="175" t="s">
        <v>532</v>
      </c>
      <c r="G28" s="175"/>
      <c r="H28" s="206"/>
    </row>
    <row r="29" spans="1:12" s="184" customFormat="1" ht="18" outlineLevel="1" x14ac:dyDescent="0.2">
      <c r="A29" s="245"/>
      <c r="B29" s="336" t="s">
        <v>449</v>
      </c>
      <c r="C29" s="336"/>
      <c r="D29" s="336"/>
      <c r="E29" s="336"/>
      <c r="F29" s="336"/>
      <c r="G29" s="336"/>
      <c r="H29" s="207"/>
    </row>
    <row r="30" spans="1:12" s="185" customFormat="1" ht="82.5" customHeight="1" outlineLevel="1" x14ac:dyDescent="0.2">
      <c r="A30" s="245"/>
      <c r="B30" s="186">
        <v>18</v>
      </c>
      <c r="C30" s="173" t="s">
        <v>422</v>
      </c>
      <c r="D30" s="176" t="s">
        <v>404</v>
      </c>
      <c r="E30" s="173" t="s">
        <v>2</v>
      </c>
      <c r="F30" s="178" t="s">
        <v>1</v>
      </c>
      <c r="G30" s="187" t="s">
        <v>295</v>
      </c>
      <c r="H30" s="207"/>
      <c r="I30" s="183"/>
      <c r="J30" s="183"/>
      <c r="K30" s="183"/>
      <c r="L30" s="183"/>
    </row>
    <row r="31" spans="1:12" s="184" customFormat="1" ht="109.9" customHeight="1" outlineLevel="1" x14ac:dyDescent="0.2">
      <c r="A31" s="245">
        <v>1</v>
      </c>
      <c r="B31" s="204">
        <v>19</v>
      </c>
      <c r="C31" s="178" t="s">
        <v>462</v>
      </c>
      <c r="D31" s="178"/>
      <c r="E31" s="178" t="s">
        <v>2</v>
      </c>
      <c r="F31" s="178"/>
      <c r="G31" s="178" t="s">
        <v>454</v>
      </c>
      <c r="H31" s="207"/>
    </row>
    <row r="32" spans="1:12" s="185" customFormat="1" ht="18" outlineLevel="1" x14ac:dyDescent="0.2">
      <c r="A32" s="245"/>
      <c r="B32" s="336" t="s">
        <v>450</v>
      </c>
      <c r="C32" s="336"/>
      <c r="D32" s="336"/>
      <c r="E32" s="336"/>
      <c r="F32" s="336"/>
      <c r="G32" s="336"/>
      <c r="H32" s="206"/>
    </row>
    <row r="33" spans="1:8" s="185" customFormat="1" ht="103.15" customHeight="1" x14ac:dyDescent="0.2">
      <c r="A33" s="245">
        <v>1</v>
      </c>
      <c r="B33" s="204">
        <v>20</v>
      </c>
      <c r="C33" s="173" t="s">
        <v>533</v>
      </c>
      <c r="D33" s="176" t="s">
        <v>535</v>
      </c>
      <c r="E33" s="173" t="s">
        <v>2</v>
      </c>
      <c r="F33" s="172" t="s">
        <v>1</v>
      </c>
      <c r="G33" s="187" t="s">
        <v>21</v>
      </c>
      <c r="H33" s="206"/>
    </row>
    <row r="34" spans="1:8" s="184" customFormat="1" ht="95.45" customHeight="1" x14ac:dyDescent="0.2">
      <c r="A34" s="245"/>
      <c r="B34" s="199">
        <v>21</v>
      </c>
      <c r="C34" s="277" t="s">
        <v>534</v>
      </c>
      <c r="D34" s="175" t="s">
        <v>465</v>
      </c>
      <c r="E34" s="175" t="s">
        <v>393</v>
      </c>
      <c r="F34" s="175"/>
      <c r="G34" s="175" t="s">
        <v>379</v>
      </c>
      <c r="H34" s="206"/>
    </row>
    <row r="35" spans="1:8" s="182" customFormat="1" ht="96.6" customHeight="1" outlineLevel="1" x14ac:dyDescent="0.2">
      <c r="A35" s="245"/>
      <c r="B35" s="199">
        <v>22</v>
      </c>
      <c r="C35" s="175" t="s">
        <v>537</v>
      </c>
      <c r="D35" s="175"/>
      <c r="E35" s="175" t="s">
        <v>414</v>
      </c>
      <c r="F35" s="175" t="s">
        <v>536</v>
      </c>
      <c r="G35" s="175" t="s">
        <v>455</v>
      </c>
      <c r="H35" s="206"/>
    </row>
    <row r="36" spans="1:8" s="185" customFormat="1" ht="18" outlineLevel="1" x14ac:dyDescent="0.2">
      <c r="A36" s="245"/>
      <c r="B36" s="335" t="s">
        <v>431</v>
      </c>
      <c r="C36" s="335"/>
      <c r="D36" s="335"/>
      <c r="E36" s="335"/>
      <c r="F36" s="335"/>
      <c r="G36" s="335"/>
      <c r="H36" s="206"/>
    </row>
    <row r="37" spans="1:8" s="185" customFormat="1" ht="20.25" outlineLevel="1" x14ac:dyDescent="0.2">
      <c r="A37" s="245"/>
      <c r="B37" s="333"/>
      <c r="C37" s="333"/>
      <c r="D37" s="333"/>
      <c r="E37" s="333"/>
      <c r="F37" s="333"/>
      <c r="G37" s="333"/>
      <c r="H37" s="207"/>
    </row>
    <row r="38" spans="1:8" x14ac:dyDescent="0.2">
      <c r="B38" s="269"/>
      <c r="C38" s="270" t="s">
        <v>485</v>
      </c>
      <c r="D38" s="270" t="s">
        <v>486</v>
      </c>
      <c r="E38" s="275" t="s">
        <v>487</v>
      </c>
      <c r="F38" s="269"/>
      <c r="G38" s="269"/>
    </row>
    <row r="39" spans="1:8" x14ac:dyDescent="0.2">
      <c r="B39" s="269"/>
      <c r="C39" s="273">
        <v>23</v>
      </c>
      <c r="D39" s="273">
        <f>SUM(A8:A35)</f>
        <v>13</v>
      </c>
      <c r="E39" s="274">
        <f>D39/C39</f>
        <v>0.56521739130434778</v>
      </c>
      <c r="F39" s="269"/>
      <c r="G39" s="269"/>
    </row>
    <row r="40" spans="1:8" x14ac:dyDescent="0.2">
      <c r="B40" s="169"/>
      <c r="C40" s="169"/>
      <c r="E40" s="169"/>
      <c r="F40" s="169"/>
      <c r="G40" s="169"/>
    </row>
    <row r="41" spans="1:8" x14ac:dyDescent="0.2">
      <c r="B41" s="169"/>
      <c r="C41" s="169"/>
      <c r="E41" s="169"/>
      <c r="F41" s="169"/>
      <c r="G41" s="169"/>
    </row>
  </sheetData>
  <mergeCells count="18">
    <mergeCell ref="A2:A4"/>
    <mergeCell ref="B1:G1"/>
    <mergeCell ref="G2:G4"/>
    <mergeCell ref="B2:B4"/>
    <mergeCell ref="C2:C4"/>
    <mergeCell ref="E2:E4"/>
    <mergeCell ref="F2:F4"/>
    <mergeCell ref="D2:D4"/>
    <mergeCell ref="B5:G5"/>
    <mergeCell ref="B37:G37"/>
    <mergeCell ref="B18:G18"/>
    <mergeCell ref="B36:G36"/>
    <mergeCell ref="B32:G32"/>
    <mergeCell ref="B29:G29"/>
    <mergeCell ref="B7:F7"/>
    <mergeCell ref="B6:G6"/>
    <mergeCell ref="B23:G23"/>
    <mergeCell ref="B20:G20"/>
  </mergeCells>
  <printOptions gridLines="1"/>
  <pageMargins left="7.874015748031496E-2" right="0.70866141732283472" top="0.39370078740157483" bottom="0.19685039370078741" header="0.31496062992125984" footer="0.31496062992125984"/>
  <pageSetup paperSize="9" scale="61" fitToHeight="0" orientation="portrait" r:id="rId1"/>
  <headerFoot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7"/>
  <sheetViews>
    <sheetView topLeftCell="A4" zoomScale="85" zoomScaleNormal="85" workbookViewId="0">
      <selection activeCell="E12" sqref="E12"/>
    </sheetView>
  </sheetViews>
  <sheetFormatPr baseColWidth="10" defaultRowHeight="12.75" outlineLevelRow="1" x14ac:dyDescent="0.2"/>
  <cols>
    <col min="1" max="1" width="4.140625" style="265" customWidth="1"/>
    <col min="2" max="2" width="4.85546875" bestFit="1" customWidth="1"/>
    <col min="3" max="3" width="49.42578125" style="225" customWidth="1"/>
    <col min="4" max="4" width="24" customWidth="1"/>
    <col min="5" max="5" width="29" customWidth="1"/>
    <col min="6" max="6" width="23" customWidth="1"/>
    <col min="7" max="7" width="30.42578125" customWidth="1"/>
    <col min="8" max="8" width="22.5703125" hidden="1" customWidth="1"/>
    <col min="9" max="9" width="11.7109375" customWidth="1"/>
    <col min="10" max="10" width="9.42578125" bestFit="1" customWidth="1"/>
    <col min="11" max="11" width="8.5703125" bestFit="1" customWidth="1"/>
    <col min="12" max="12" width="8.85546875" bestFit="1" customWidth="1"/>
  </cols>
  <sheetData>
    <row r="1" spans="1:12" ht="27" thickBot="1" x14ac:dyDescent="0.25">
      <c r="B1" s="341" t="s">
        <v>584</v>
      </c>
      <c r="C1" s="341"/>
      <c r="D1" s="341"/>
      <c r="E1" s="341"/>
      <c r="F1" s="341"/>
      <c r="G1" s="341"/>
    </row>
    <row r="2" spans="1:12" ht="18.75" customHeight="1" thickTop="1" x14ac:dyDescent="0.25">
      <c r="A2" s="340" t="s">
        <v>566</v>
      </c>
      <c r="B2" s="345" t="s">
        <v>569</v>
      </c>
      <c r="C2" s="348" t="s">
        <v>570</v>
      </c>
      <c r="D2" s="351" t="s">
        <v>575</v>
      </c>
      <c r="E2" s="351" t="s">
        <v>571</v>
      </c>
      <c r="F2" s="351" t="s">
        <v>511</v>
      </c>
      <c r="G2" s="342" t="s">
        <v>440</v>
      </c>
      <c r="H2" s="179"/>
      <c r="I2" s="261" t="s">
        <v>409</v>
      </c>
      <c r="J2" s="179"/>
      <c r="K2" s="179"/>
      <c r="L2" s="179"/>
    </row>
    <row r="3" spans="1:12" s="234" customFormat="1" ht="51" customHeight="1" x14ac:dyDescent="0.2">
      <c r="A3" s="340"/>
      <c r="B3" s="346"/>
      <c r="C3" s="349"/>
      <c r="D3" s="349"/>
      <c r="E3" s="349"/>
      <c r="F3" s="352"/>
      <c r="G3" s="343"/>
      <c r="H3" s="263" t="s">
        <v>572</v>
      </c>
      <c r="I3" s="262" t="s">
        <v>412</v>
      </c>
      <c r="J3" s="262" t="s">
        <v>411</v>
      </c>
      <c r="K3" s="262" t="s">
        <v>1</v>
      </c>
      <c r="L3" s="262" t="s">
        <v>410</v>
      </c>
    </row>
    <row r="4" spans="1:12" ht="26.25" thickBot="1" x14ac:dyDescent="0.25">
      <c r="A4" s="340"/>
      <c r="B4" s="347"/>
      <c r="C4" s="350"/>
      <c r="D4" s="350"/>
      <c r="E4" s="350"/>
      <c r="F4" s="353"/>
      <c r="G4" s="344"/>
      <c r="H4" s="264" t="s">
        <v>573</v>
      </c>
      <c r="I4" s="208"/>
      <c r="J4" s="180"/>
      <c r="K4" s="170"/>
      <c r="L4" s="181"/>
    </row>
    <row r="5" spans="1:12" ht="16.5" thickTop="1" x14ac:dyDescent="0.2">
      <c r="A5" s="245"/>
      <c r="B5" s="354" t="s">
        <v>555</v>
      </c>
      <c r="C5" s="355"/>
      <c r="D5" s="355"/>
      <c r="E5" s="355"/>
      <c r="F5" s="355"/>
      <c r="G5" s="355"/>
    </row>
    <row r="6" spans="1:12" ht="66" customHeight="1" x14ac:dyDescent="0.2">
      <c r="A6" s="245"/>
      <c r="B6" s="356" t="s">
        <v>556</v>
      </c>
      <c r="C6" s="357"/>
      <c r="D6" s="357"/>
      <c r="E6" s="357"/>
      <c r="F6" s="357"/>
      <c r="G6" s="357"/>
      <c r="H6" s="234"/>
      <c r="I6" s="234"/>
      <c r="J6" s="234"/>
      <c r="K6" s="234"/>
      <c r="L6" s="234"/>
    </row>
    <row r="7" spans="1:12" ht="102" x14ac:dyDescent="0.2">
      <c r="A7" s="245">
        <v>1</v>
      </c>
      <c r="B7" s="188">
        <v>23</v>
      </c>
      <c r="C7" s="228" t="s">
        <v>441</v>
      </c>
      <c r="D7" s="187"/>
      <c r="E7" s="189" t="s">
        <v>574</v>
      </c>
      <c r="F7" s="190" t="s">
        <v>1</v>
      </c>
      <c r="G7" s="187" t="s">
        <v>21</v>
      </c>
    </row>
    <row r="8" spans="1:12" ht="57" x14ac:dyDescent="0.2">
      <c r="A8" s="245">
        <v>1</v>
      </c>
      <c r="B8" s="188">
        <v>24</v>
      </c>
      <c r="C8" s="229" t="s">
        <v>538</v>
      </c>
      <c r="D8" s="187"/>
      <c r="E8" s="177" t="s">
        <v>2</v>
      </c>
      <c r="F8" s="178" t="s">
        <v>1</v>
      </c>
      <c r="G8" s="187" t="s">
        <v>394</v>
      </c>
    </row>
    <row r="9" spans="1:12" ht="42.75" x14ac:dyDescent="0.2">
      <c r="A9" s="245">
        <v>1</v>
      </c>
      <c r="B9" s="188">
        <v>25</v>
      </c>
      <c r="C9" s="229" t="s">
        <v>459</v>
      </c>
      <c r="D9" s="187" t="s">
        <v>458</v>
      </c>
      <c r="E9" s="187" t="s">
        <v>53</v>
      </c>
      <c r="F9" s="187" t="s">
        <v>1</v>
      </c>
      <c r="G9" s="187" t="s">
        <v>456</v>
      </c>
    </row>
    <row r="10" spans="1:12" ht="44.25" x14ac:dyDescent="0.2">
      <c r="A10" s="245">
        <v>1</v>
      </c>
      <c r="B10" s="188">
        <v>26</v>
      </c>
      <c r="C10" s="228" t="s">
        <v>423</v>
      </c>
      <c r="D10" s="217"/>
      <c r="E10" s="177" t="s">
        <v>382</v>
      </c>
      <c r="F10" s="190" t="s">
        <v>406</v>
      </c>
      <c r="G10" s="187" t="s">
        <v>21</v>
      </c>
      <c r="I10" s="241"/>
    </row>
    <row r="11" spans="1:12" ht="29.25" x14ac:dyDescent="0.2">
      <c r="A11" s="245">
        <v>1</v>
      </c>
      <c r="B11" s="188">
        <v>27</v>
      </c>
      <c r="C11" s="228" t="s">
        <v>424</v>
      </c>
      <c r="D11" s="187"/>
      <c r="E11" s="177" t="s">
        <v>618</v>
      </c>
      <c r="F11" s="177" t="s">
        <v>1</v>
      </c>
      <c r="G11" s="187" t="s">
        <v>390</v>
      </c>
    </row>
    <row r="12" spans="1:12" ht="72" x14ac:dyDescent="0.2">
      <c r="A12" s="245">
        <v>1</v>
      </c>
      <c r="B12" s="188">
        <v>28</v>
      </c>
      <c r="C12" s="229" t="s">
        <v>425</v>
      </c>
      <c r="D12" s="187"/>
      <c r="E12" s="177" t="s">
        <v>619</v>
      </c>
      <c r="F12" s="177" t="s">
        <v>1</v>
      </c>
      <c r="G12" s="187" t="s">
        <v>390</v>
      </c>
      <c r="J12" s="293"/>
    </row>
    <row r="13" spans="1:12" s="185" customFormat="1" ht="57" outlineLevel="1" x14ac:dyDescent="0.2">
      <c r="A13" s="245"/>
      <c r="B13" s="187"/>
      <c r="C13" s="230" t="s">
        <v>539</v>
      </c>
      <c r="D13" s="187"/>
      <c r="E13" s="189"/>
      <c r="F13" s="190"/>
      <c r="G13" s="187"/>
      <c r="H13"/>
      <c r="I13"/>
      <c r="J13"/>
      <c r="K13"/>
      <c r="L13"/>
    </row>
    <row r="14" spans="1:12" s="185" customFormat="1" ht="18" outlineLevel="1" x14ac:dyDescent="0.2">
      <c r="A14" s="245"/>
      <c r="B14" s="338" t="s">
        <v>408</v>
      </c>
      <c r="C14" s="338"/>
      <c r="D14" s="338"/>
      <c r="E14" s="338"/>
      <c r="F14" s="338"/>
      <c r="G14" s="338"/>
      <c r="H14"/>
      <c r="I14"/>
      <c r="J14"/>
      <c r="K14"/>
      <c r="L14"/>
    </row>
    <row r="15" spans="1:12" s="166" customFormat="1" ht="28.5" x14ac:dyDescent="0.2">
      <c r="A15" s="245"/>
      <c r="B15" s="175">
        <v>29</v>
      </c>
      <c r="C15" s="276" t="s">
        <v>439</v>
      </c>
      <c r="D15" s="176"/>
      <c r="E15" s="175"/>
      <c r="F15" s="191"/>
      <c r="G15" s="175"/>
      <c r="H15"/>
      <c r="I15"/>
      <c r="J15"/>
      <c r="K15"/>
      <c r="L15"/>
    </row>
    <row r="16" spans="1:12" s="166" customFormat="1" ht="18" x14ac:dyDescent="0.2">
      <c r="A16" s="265"/>
      <c r="B16" s="335" t="s">
        <v>431</v>
      </c>
      <c r="C16" s="335"/>
      <c r="D16" s="335"/>
      <c r="E16" s="335"/>
      <c r="F16" s="335"/>
      <c r="G16" s="335"/>
      <c r="H16" s="206"/>
      <c r="I16" s="185"/>
      <c r="J16" s="185"/>
      <c r="K16" s="185"/>
      <c r="L16" s="185"/>
    </row>
    <row r="17" spans="1:12" ht="20.25" x14ac:dyDescent="0.2">
      <c r="A17" s="245"/>
      <c r="B17" s="333"/>
      <c r="C17" s="333"/>
      <c r="D17" s="333"/>
      <c r="E17" s="333"/>
      <c r="F17" s="333"/>
      <c r="G17" s="333"/>
      <c r="H17" s="207"/>
      <c r="I17" s="185"/>
      <c r="J17" s="185"/>
      <c r="K17" s="185"/>
      <c r="L17" s="185"/>
    </row>
    <row r="18" spans="1:12" ht="15" x14ac:dyDescent="0.2">
      <c r="A18" s="245"/>
      <c r="B18" s="269"/>
      <c r="C18" s="270" t="s">
        <v>485</v>
      </c>
      <c r="D18" s="270" t="s">
        <v>486</v>
      </c>
      <c r="E18" s="275" t="s">
        <v>487</v>
      </c>
      <c r="F18" s="269"/>
      <c r="G18" s="269"/>
      <c r="H18" s="205"/>
      <c r="I18" s="166"/>
      <c r="J18" s="166"/>
      <c r="K18" s="166"/>
      <c r="L18" s="166"/>
    </row>
    <row r="19" spans="1:12" ht="15" x14ac:dyDescent="0.2">
      <c r="A19" s="245"/>
      <c r="B19" s="269"/>
      <c r="C19" s="273">
        <v>7</v>
      </c>
      <c r="D19" s="273">
        <f>SUM(A7:A15)</f>
        <v>6</v>
      </c>
      <c r="E19" s="274">
        <f>D19/C19</f>
        <v>0.8571428571428571</v>
      </c>
      <c r="F19" s="269"/>
      <c r="G19" s="269"/>
      <c r="H19" s="205"/>
      <c r="I19" s="166"/>
      <c r="J19" s="166"/>
      <c r="K19" s="166"/>
      <c r="L19" s="166"/>
    </row>
    <row r="20" spans="1:12" x14ac:dyDescent="0.2">
      <c r="A20" s="245"/>
    </row>
    <row r="21" spans="1:12" x14ac:dyDescent="0.2">
      <c r="A21" s="245"/>
    </row>
    <row r="22" spans="1:12" x14ac:dyDescent="0.2">
      <c r="A22" s="245"/>
    </row>
    <row r="23" spans="1:12" x14ac:dyDescent="0.2">
      <c r="A23" s="266"/>
    </row>
    <row r="24" spans="1:12" x14ac:dyDescent="0.2">
      <c r="A24" s="245"/>
    </row>
    <row r="25" spans="1:12" x14ac:dyDescent="0.2">
      <c r="A25" s="245"/>
    </row>
    <row r="26" spans="1:12" x14ac:dyDescent="0.2">
      <c r="A26" s="245"/>
    </row>
    <row r="27" spans="1:12" x14ac:dyDescent="0.2">
      <c r="A27" s="245"/>
    </row>
    <row r="28" spans="1:12" x14ac:dyDescent="0.2">
      <c r="A28" s="245"/>
    </row>
    <row r="29" spans="1:12" x14ac:dyDescent="0.2">
      <c r="A29" s="245"/>
    </row>
    <row r="30" spans="1:12" x14ac:dyDescent="0.2">
      <c r="A30" s="245"/>
    </row>
    <row r="31" spans="1:12" x14ac:dyDescent="0.2">
      <c r="A31" s="245"/>
    </row>
    <row r="32" spans="1:12" x14ac:dyDescent="0.2">
      <c r="A32" s="245"/>
    </row>
    <row r="33" spans="1:1" x14ac:dyDescent="0.2">
      <c r="A33" s="245"/>
    </row>
    <row r="34" spans="1:1" x14ac:dyDescent="0.2">
      <c r="A34" s="245"/>
    </row>
    <row r="35" spans="1:1" x14ac:dyDescent="0.2">
      <c r="A35" s="245"/>
    </row>
    <row r="36" spans="1:1" x14ac:dyDescent="0.2">
      <c r="A36" s="245"/>
    </row>
    <row r="37" spans="1:1" x14ac:dyDescent="0.2">
      <c r="A37" s="245"/>
    </row>
  </sheetData>
  <mergeCells count="13">
    <mergeCell ref="A2:A4"/>
    <mergeCell ref="B1:G1"/>
    <mergeCell ref="B17:G17"/>
    <mergeCell ref="B2:B4"/>
    <mergeCell ref="C2:C4"/>
    <mergeCell ref="D2:D4"/>
    <mergeCell ref="E2:E4"/>
    <mergeCell ref="F2:F4"/>
    <mergeCell ref="G2:G4"/>
    <mergeCell ref="B5:G5"/>
    <mergeCell ref="B6:G6"/>
    <mergeCell ref="B14:G14"/>
    <mergeCell ref="B16:G16"/>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7"/>
  <sheetViews>
    <sheetView topLeftCell="A7" zoomScale="85" zoomScaleNormal="85" workbookViewId="0">
      <selection activeCell="B12" sqref="B12"/>
    </sheetView>
  </sheetViews>
  <sheetFormatPr baseColWidth="10" defaultRowHeight="12.75" outlineLevelRow="1" x14ac:dyDescent="0.2"/>
  <cols>
    <col min="1" max="1" width="4.140625" style="265" customWidth="1"/>
    <col min="2" max="2" width="4.85546875" bestFit="1" customWidth="1"/>
    <col min="3" max="3" width="44.28515625" customWidth="1"/>
    <col min="4" max="4" width="25.42578125" customWidth="1"/>
    <col min="5" max="5" width="25.140625" customWidth="1"/>
    <col min="6" max="6" width="23.42578125" customWidth="1"/>
    <col min="7" max="7" width="28.85546875" customWidth="1"/>
    <col min="8" max="8" width="22.42578125" hidden="1" customWidth="1"/>
    <col min="10" max="10" width="9.42578125" bestFit="1" customWidth="1"/>
    <col min="11" max="11" width="8.5703125" bestFit="1" customWidth="1"/>
    <col min="12" max="12" width="8.85546875" bestFit="1" customWidth="1"/>
  </cols>
  <sheetData>
    <row r="1" spans="1:12" ht="27" thickBot="1" x14ac:dyDescent="0.25">
      <c r="B1" s="341" t="s">
        <v>583</v>
      </c>
      <c r="C1" s="341"/>
      <c r="D1" s="341"/>
      <c r="E1" s="341"/>
      <c r="F1" s="341"/>
      <c r="G1" s="341"/>
    </row>
    <row r="2" spans="1:12" ht="18.75" customHeight="1" thickTop="1" x14ac:dyDescent="0.25">
      <c r="A2" s="340" t="s">
        <v>566</v>
      </c>
      <c r="B2" s="345" t="s">
        <v>569</v>
      </c>
      <c r="C2" s="348" t="s">
        <v>570</v>
      </c>
      <c r="D2" s="351" t="s">
        <v>575</v>
      </c>
      <c r="E2" s="351" t="s">
        <v>571</v>
      </c>
      <c r="F2" s="351" t="s">
        <v>511</v>
      </c>
      <c r="G2" s="342" t="s">
        <v>440</v>
      </c>
      <c r="H2" s="179"/>
      <c r="I2" s="261" t="s">
        <v>409</v>
      </c>
      <c r="J2" s="179"/>
      <c r="K2" s="179"/>
      <c r="L2" s="179"/>
    </row>
    <row r="3" spans="1:12" ht="25.5" x14ac:dyDescent="0.2">
      <c r="A3" s="340"/>
      <c r="B3" s="346"/>
      <c r="C3" s="349"/>
      <c r="D3" s="349"/>
      <c r="E3" s="349"/>
      <c r="F3" s="352"/>
      <c r="G3" s="343"/>
      <c r="H3" s="263" t="s">
        <v>572</v>
      </c>
      <c r="I3" s="262" t="s">
        <v>412</v>
      </c>
      <c r="J3" s="262" t="s">
        <v>411</v>
      </c>
      <c r="K3" s="262" t="s">
        <v>1</v>
      </c>
      <c r="L3" s="262" t="s">
        <v>410</v>
      </c>
    </row>
    <row r="4" spans="1:12" ht="32.25" customHeight="1" thickBot="1" x14ac:dyDescent="0.25">
      <c r="A4" s="340"/>
      <c r="B4" s="347"/>
      <c r="C4" s="350"/>
      <c r="D4" s="350"/>
      <c r="E4" s="350"/>
      <c r="F4" s="353"/>
      <c r="G4" s="344"/>
      <c r="H4" s="264" t="s">
        <v>573</v>
      </c>
      <c r="I4" s="208"/>
      <c r="J4" s="180"/>
      <c r="K4" s="170"/>
      <c r="L4" s="181"/>
    </row>
    <row r="5" spans="1:12" ht="16.5" thickTop="1" x14ac:dyDescent="0.2">
      <c r="A5" s="245"/>
      <c r="B5" s="354" t="s">
        <v>557</v>
      </c>
      <c r="C5" s="355"/>
      <c r="D5" s="355"/>
      <c r="E5" s="355"/>
      <c r="F5" s="355"/>
      <c r="G5" s="355"/>
    </row>
    <row r="6" spans="1:12" ht="49.5" customHeight="1" x14ac:dyDescent="0.2">
      <c r="A6" s="245"/>
      <c r="B6" s="358" t="s">
        <v>558</v>
      </c>
      <c r="C6" s="358"/>
      <c r="D6" s="358"/>
      <c r="E6" s="358"/>
      <c r="F6" s="358"/>
      <c r="G6" s="358"/>
    </row>
    <row r="7" spans="1:12" ht="72" x14ac:dyDescent="0.2">
      <c r="A7" s="245">
        <v>1</v>
      </c>
      <c r="B7" s="186">
        <v>30</v>
      </c>
      <c r="C7" s="229" t="s">
        <v>426</v>
      </c>
      <c r="D7" s="176" t="s">
        <v>540</v>
      </c>
      <c r="E7" s="175" t="s">
        <v>415</v>
      </c>
      <c r="F7" s="178" t="s">
        <v>1</v>
      </c>
      <c r="G7" s="187" t="s">
        <v>8</v>
      </c>
    </row>
    <row r="8" spans="1:12" ht="42.75" customHeight="1" x14ac:dyDescent="0.2">
      <c r="A8" s="245">
        <v>1</v>
      </c>
      <c r="B8" s="215" t="s">
        <v>607</v>
      </c>
      <c r="C8" s="173" t="s">
        <v>541</v>
      </c>
      <c r="D8" s="172" t="s">
        <v>530</v>
      </c>
      <c r="E8" s="175" t="s">
        <v>22</v>
      </c>
      <c r="F8" s="172" t="s">
        <v>530</v>
      </c>
      <c r="G8" s="187"/>
    </row>
    <row r="9" spans="1:12" ht="101.25" x14ac:dyDescent="0.2">
      <c r="A9" s="245">
        <v>1</v>
      </c>
      <c r="B9" s="192" t="s">
        <v>608</v>
      </c>
      <c r="C9" s="227" t="s">
        <v>427</v>
      </c>
      <c r="D9" s="173"/>
      <c r="E9" s="175" t="s">
        <v>283</v>
      </c>
      <c r="F9" s="178" t="s">
        <v>1</v>
      </c>
      <c r="G9" s="173" t="s">
        <v>3</v>
      </c>
    </row>
    <row r="10" spans="1:12" ht="45" x14ac:dyDescent="0.2">
      <c r="A10" s="245">
        <v>1</v>
      </c>
      <c r="B10" s="193" t="s">
        <v>609</v>
      </c>
      <c r="C10" s="216" t="s">
        <v>428</v>
      </c>
      <c r="D10" s="173"/>
      <c r="E10" s="175" t="s">
        <v>399</v>
      </c>
      <c r="F10" s="178" t="s">
        <v>1</v>
      </c>
      <c r="G10" s="187" t="s">
        <v>384</v>
      </c>
    </row>
    <row r="11" spans="1:12" ht="18" x14ac:dyDescent="0.2">
      <c r="A11" s="245"/>
      <c r="B11" s="336" t="s">
        <v>442</v>
      </c>
      <c r="C11" s="336"/>
      <c r="D11" s="336"/>
      <c r="E11" s="336"/>
      <c r="F11" s="336"/>
      <c r="G11" s="336"/>
    </row>
    <row r="12" spans="1:12" ht="29.25" x14ac:dyDescent="0.2">
      <c r="A12" s="245">
        <v>1</v>
      </c>
      <c r="B12" s="201">
        <v>34</v>
      </c>
      <c r="C12" s="203" t="s">
        <v>429</v>
      </c>
      <c r="D12" s="202"/>
      <c r="E12" s="194" t="s">
        <v>400</v>
      </c>
      <c r="F12" s="194"/>
      <c r="G12" s="194"/>
    </row>
    <row r="13" spans="1:12" ht="57" x14ac:dyDescent="0.2">
      <c r="A13" s="245">
        <v>1</v>
      </c>
      <c r="B13" s="201">
        <v>35</v>
      </c>
      <c r="C13" s="194" t="s">
        <v>614</v>
      </c>
      <c r="D13" s="202" t="s">
        <v>542</v>
      </c>
      <c r="E13" s="194" t="s">
        <v>401</v>
      </c>
      <c r="F13" s="194"/>
      <c r="G13" s="194"/>
    </row>
    <row r="14" spans="1:12" ht="57.75" x14ac:dyDescent="0.2">
      <c r="A14" s="245"/>
      <c r="B14" s="201">
        <v>36</v>
      </c>
      <c r="C14" s="194" t="s">
        <v>443</v>
      </c>
      <c r="D14" s="202" t="s">
        <v>542</v>
      </c>
      <c r="E14" s="194" t="s">
        <v>476</v>
      </c>
      <c r="F14" s="194"/>
      <c r="G14" s="194"/>
    </row>
    <row r="15" spans="1:12" s="185" customFormat="1" ht="57" outlineLevel="1" x14ac:dyDescent="0.2">
      <c r="A15" s="245">
        <v>1</v>
      </c>
      <c r="B15" s="224">
        <v>37</v>
      </c>
      <c r="C15" s="194" t="s">
        <v>467</v>
      </c>
      <c r="D15" s="202" t="s">
        <v>542</v>
      </c>
      <c r="E15" s="194" t="s">
        <v>476</v>
      </c>
      <c r="F15" s="194" t="s">
        <v>532</v>
      </c>
      <c r="G15" s="194"/>
      <c r="H15" s="206"/>
    </row>
    <row r="16" spans="1:12" s="185" customFormat="1" ht="71.25" outlineLevel="1" x14ac:dyDescent="0.2">
      <c r="A16" s="265">
        <v>1</v>
      </c>
      <c r="B16" s="224">
        <v>38</v>
      </c>
      <c r="C16" s="194" t="s">
        <v>612</v>
      </c>
      <c r="D16" s="202"/>
      <c r="E16" s="194" t="s">
        <v>460</v>
      </c>
      <c r="F16" s="194" t="s">
        <v>543</v>
      </c>
      <c r="G16" s="194"/>
      <c r="H16" s="207"/>
    </row>
    <row r="17" spans="1:8" s="166" customFormat="1" ht="30" x14ac:dyDescent="0.2">
      <c r="A17" s="245"/>
      <c r="B17" s="201">
        <v>39</v>
      </c>
      <c r="C17" s="194" t="s">
        <v>544</v>
      </c>
      <c r="D17" s="202"/>
      <c r="E17" s="194" t="s">
        <v>461</v>
      </c>
      <c r="F17" s="194"/>
      <c r="G17" s="194"/>
      <c r="H17" s="205"/>
    </row>
    <row r="18" spans="1:8" s="166" customFormat="1" ht="18" x14ac:dyDescent="0.2">
      <c r="A18" s="245"/>
      <c r="B18" s="335" t="s">
        <v>431</v>
      </c>
      <c r="C18" s="335"/>
      <c r="D18" s="335"/>
      <c r="E18" s="335"/>
      <c r="F18" s="335"/>
      <c r="G18" s="335"/>
      <c r="H18" s="205"/>
    </row>
    <row r="19" spans="1:8" ht="20.25" x14ac:dyDescent="0.2">
      <c r="A19" s="245"/>
      <c r="B19" s="333"/>
      <c r="C19" s="333"/>
      <c r="D19" s="333"/>
      <c r="E19" s="333"/>
      <c r="F19" s="333"/>
      <c r="G19" s="333"/>
    </row>
    <row r="20" spans="1:8" ht="15" x14ac:dyDescent="0.2">
      <c r="A20" s="245"/>
      <c r="B20" s="269"/>
      <c r="C20" s="270" t="s">
        <v>485</v>
      </c>
      <c r="D20" s="270" t="s">
        <v>486</v>
      </c>
      <c r="E20" s="275" t="s">
        <v>487</v>
      </c>
      <c r="F20" s="269"/>
      <c r="G20" s="269"/>
    </row>
    <row r="21" spans="1:8" x14ac:dyDescent="0.2">
      <c r="A21" s="245"/>
      <c r="B21" s="269"/>
      <c r="C21" s="272">
        <v>10</v>
      </c>
      <c r="D21" s="273">
        <f>SUM(A7:A17)</f>
        <v>8</v>
      </c>
      <c r="E21" s="274">
        <f>D21/C21</f>
        <v>0.8</v>
      </c>
      <c r="F21" s="269"/>
      <c r="G21" s="269"/>
    </row>
    <row r="22" spans="1:8" x14ac:dyDescent="0.2">
      <c r="A22" s="245"/>
    </row>
    <row r="23" spans="1:8" x14ac:dyDescent="0.2">
      <c r="A23" s="266"/>
    </row>
    <row r="24" spans="1:8" x14ac:dyDescent="0.2">
      <c r="A24" s="245"/>
    </row>
    <row r="25" spans="1:8" x14ac:dyDescent="0.2">
      <c r="A25" s="245"/>
    </row>
    <row r="26" spans="1:8" x14ac:dyDescent="0.2">
      <c r="A26" s="245"/>
    </row>
    <row r="27" spans="1:8" x14ac:dyDescent="0.2">
      <c r="A27" s="245"/>
    </row>
    <row r="28" spans="1:8" x14ac:dyDescent="0.2">
      <c r="A28" s="245"/>
    </row>
    <row r="29" spans="1:8" x14ac:dyDescent="0.2">
      <c r="A29" s="245"/>
    </row>
    <row r="30" spans="1:8" x14ac:dyDescent="0.2">
      <c r="A30" s="245"/>
    </row>
    <row r="31" spans="1:8" x14ac:dyDescent="0.2">
      <c r="A31" s="245"/>
    </row>
    <row r="32" spans="1:8" x14ac:dyDescent="0.2">
      <c r="A32" s="245"/>
    </row>
    <row r="33" spans="1:1" x14ac:dyDescent="0.2">
      <c r="A33" s="245"/>
    </row>
    <row r="34" spans="1:1" x14ac:dyDescent="0.2">
      <c r="A34" s="245"/>
    </row>
    <row r="35" spans="1:1" x14ac:dyDescent="0.2">
      <c r="A35" s="245"/>
    </row>
    <row r="36" spans="1:1" x14ac:dyDescent="0.2">
      <c r="A36" s="245"/>
    </row>
    <row r="37" spans="1:1" x14ac:dyDescent="0.2">
      <c r="A37" s="245"/>
    </row>
  </sheetData>
  <mergeCells count="13">
    <mergeCell ref="G2:G4"/>
    <mergeCell ref="A2:A4"/>
    <mergeCell ref="B1:G1"/>
    <mergeCell ref="B2:B4"/>
    <mergeCell ref="C2:C4"/>
    <mergeCell ref="D2:D4"/>
    <mergeCell ref="E2:E4"/>
    <mergeCell ref="F2:F4"/>
    <mergeCell ref="B5:G5"/>
    <mergeCell ref="B6:G6"/>
    <mergeCell ref="B11:G11"/>
    <mergeCell ref="B18:G18"/>
    <mergeCell ref="B19:G19"/>
  </mergeCell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7"/>
  <sheetViews>
    <sheetView zoomScale="85" zoomScaleNormal="85" workbookViewId="0">
      <selection activeCell="H1" sqref="H1:H1048576"/>
    </sheetView>
  </sheetViews>
  <sheetFormatPr baseColWidth="10" defaultRowHeight="12.75" outlineLevelRow="1" x14ac:dyDescent="0.2"/>
  <cols>
    <col min="1" max="1" width="4.140625" style="265" customWidth="1"/>
    <col min="2" max="2" width="4.85546875" bestFit="1" customWidth="1"/>
    <col min="3" max="3" width="40.42578125" style="225" customWidth="1"/>
    <col min="4" max="4" width="22" customWidth="1"/>
    <col min="5" max="5" width="27.85546875" customWidth="1"/>
    <col min="6" max="6" width="23.5703125" customWidth="1"/>
    <col min="7" max="7" width="29.85546875" customWidth="1"/>
    <col min="8" max="8" width="26.7109375" hidden="1" customWidth="1"/>
    <col min="10" max="10" width="9.42578125" bestFit="1" customWidth="1"/>
    <col min="11" max="11" width="8.5703125" bestFit="1" customWidth="1"/>
    <col min="12" max="12" width="8.85546875" bestFit="1" customWidth="1"/>
  </cols>
  <sheetData>
    <row r="1" spans="1:12" ht="27" thickBot="1" x14ac:dyDescent="0.25">
      <c r="B1" s="341" t="s">
        <v>582</v>
      </c>
      <c r="C1" s="341"/>
      <c r="D1" s="341"/>
      <c r="E1" s="341"/>
      <c r="F1" s="341"/>
      <c r="G1" s="341"/>
    </row>
    <row r="2" spans="1:12" ht="24.75" customHeight="1" thickTop="1" x14ac:dyDescent="0.25">
      <c r="A2" s="340" t="s">
        <v>566</v>
      </c>
      <c r="B2" s="345" t="s">
        <v>569</v>
      </c>
      <c r="C2" s="348" t="s">
        <v>570</v>
      </c>
      <c r="D2" s="351" t="s">
        <v>575</v>
      </c>
      <c r="E2" s="351" t="s">
        <v>571</v>
      </c>
      <c r="F2" s="351" t="s">
        <v>511</v>
      </c>
      <c r="G2" s="342" t="s">
        <v>440</v>
      </c>
      <c r="H2" s="179"/>
      <c r="I2" s="261" t="s">
        <v>409</v>
      </c>
      <c r="J2" s="179"/>
      <c r="K2" s="179"/>
      <c r="L2" s="179"/>
    </row>
    <row r="3" spans="1:12" s="234" customFormat="1" ht="25.5" x14ac:dyDescent="0.2">
      <c r="A3" s="340"/>
      <c r="B3" s="346"/>
      <c r="C3" s="349"/>
      <c r="D3" s="349"/>
      <c r="E3" s="349"/>
      <c r="F3" s="352"/>
      <c r="G3" s="343"/>
      <c r="H3" s="263" t="s">
        <v>572</v>
      </c>
      <c r="I3" s="262" t="s">
        <v>412</v>
      </c>
      <c r="J3" s="262" t="s">
        <v>411</v>
      </c>
      <c r="K3" s="262" t="s">
        <v>1</v>
      </c>
      <c r="L3" s="262" t="s">
        <v>410</v>
      </c>
    </row>
    <row r="4" spans="1:12" ht="27" customHeight="1" thickBot="1" x14ac:dyDescent="0.25">
      <c r="A4" s="340"/>
      <c r="B4" s="347"/>
      <c r="C4" s="350"/>
      <c r="D4" s="350"/>
      <c r="E4" s="350"/>
      <c r="F4" s="353"/>
      <c r="G4" s="344"/>
      <c r="H4" s="264" t="s">
        <v>573</v>
      </c>
      <c r="I4" s="208"/>
      <c r="J4" s="180"/>
      <c r="K4" s="170"/>
      <c r="L4" s="181"/>
    </row>
    <row r="5" spans="1:12" s="234" customFormat="1" ht="70.5" customHeight="1" thickTop="1" x14ac:dyDescent="0.2">
      <c r="A5" s="245"/>
      <c r="B5" s="354" t="s">
        <v>559</v>
      </c>
      <c r="C5" s="355"/>
      <c r="D5" s="355"/>
      <c r="E5" s="355"/>
      <c r="F5" s="355"/>
      <c r="G5" s="355"/>
      <c r="H5"/>
      <c r="I5"/>
      <c r="J5"/>
      <c r="K5"/>
      <c r="L5"/>
    </row>
    <row r="6" spans="1:12" ht="15.75" x14ac:dyDescent="0.2">
      <c r="A6" s="245"/>
      <c r="B6" s="359" t="s">
        <v>560</v>
      </c>
      <c r="C6" s="360"/>
      <c r="D6" s="360"/>
      <c r="E6" s="360"/>
      <c r="F6" s="360"/>
      <c r="G6" s="360"/>
      <c r="H6" s="234"/>
      <c r="I6" s="234"/>
      <c r="J6" s="234"/>
      <c r="K6" s="234"/>
      <c r="L6" s="234"/>
    </row>
    <row r="7" spans="1:12" ht="18" x14ac:dyDescent="0.2">
      <c r="A7" s="245"/>
      <c r="B7" s="168"/>
      <c r="C7" s="231" t="s">
        <v>416</v>
      </c>
      <c r="D7" s="162"/>
      <c r="E7" s="167"/>
      <c r="F7" s="168"/>
      <c r="G7" s="243"/>
    </row>
    <row r="8" spans="1:12" ht="18" x14ac:dyDescent="0.2">
      <c r="A8" s="245"/>
      <c r="B8" s="361" t="s">
        <v>407</v>
      </c>
      <c r="C8" s="361"/>
      <c r="D8" s="361"/>
      <c r="E8" s="361"/>
      <c r="F8" s="361"/>
      <c r="G8" s="361"/>
      <c r="H8" s="234"/>
      <c r="I8" s="234"/>
      <c r="J8" s="234"/>
      <c r="K8" s="234"/>
      <c r="L8" s="234"/>
    </row>
    <row r="9" spans="1:12" ht="14.25" x14ac:dyDescent="0.2">
      <c r="A9" s="245"/>
      <c r="B9" s="195"/>
      <c r="C9" s="231" t="s">
        <v>383</v>
      </c>
      <c r="D9" s="196"/>
      <c r="E9" s="195"/>
      <c r="F9" s="195"/>
      <c r="G9" s="195"/>
    </row>
    <row r="10" spans="1:12" s="185" customFormat="1" ht="59.25" outlineLevel="1" x14ac:dyDescent="0.2">
      <c r="A10" s="245">
        <v>1</v>
      </c>
      <c r="B10" s="188">
        <v>40</v>
      </c>
      <c r="C10" s="226" t="s">
        <v>430</v>
      </c>
      <c r="D10" s="197"/>
      <c r="E10" s="177" t="s">
        <v>2</v>
      </c>
      <c r="F10" s="190" t="s">
        <v>266</v>
      </c>
      <c r="G10" s="187"/>
      <c r="H10"/>
      <c r="I10"/>
      <c r="J10"/>
      <c r="K10"/>
      <c r="L10"/>
    </row>
    <row r="11" spans="1:12" s="185" customFormat="1" ht="58.5" outlineLevel="1" x14ac:dyDescent="0.2">
      <c r="A11" s="245">
        <v>1</v>
      </c>
      <c r="B11" s="188">
        <v>41</v>
      </c>
      <c r="C11" s="227" t="s">
        <v>600</v>
      </c>
      <c r="D11" s="197"/>
      <c r="E11" s="177" t="s">
        <v>2</v>
      </c>
      <c r="F11" s="178" t="s">
        <v>266</v>
      </c>
      <c r="G11" s="175" t="s">
        <v>380</v>
      </c>
      <c r="H11"/>
      <c r="I11"/>
      <c r="J11"/>
      <c r="K11"/>
      <c r="L11"/>
    </row>
    <row r="12" spans="1:12" s="166" customFormat="1" ht="57.75" x14ac:dyDescent="0.2">
      <c r="A12" s="245">
        <v>1</v>
      </c>
      <c r="B12" s="188">
        <v>42</v>
      </c>
      <c r="C12" s="226" t="s">
        <v>447</v>
      </c>
      <c r="D12" s="197"/>
      <c r="E12" s="177" t="s">
        <v>604</v>
      </c>
      <c r="F12" s="178" t="s">
        <v>406</v>
      </c>
      <c r="G12" s="175"/>
      <c r="H12"/>
      <c r="I12"/>
      <c r="J12"/>
      <c r="K12"/>
      <c r="L12"/>
    </row>
    <row r="13" spans="1:12" s="166" customFormat="1" ht="18" x14ac:dyDescent="0.2">
      <c r="A13" s="245"/>
      <c r="B13" s="335" t="s">
        <v>431</v>
      </c>
      <c r="C13" s="335"/>
      <c r="D13" s="335"/>
      <c r="E13" s="335"/>
      <c r="F13" s="335"/>
      <c r="G13" s="335"/>
      <c r="H13" s="206"/>
      <c r="I13" s="185"/>
      <c r="J13" s="185"/>
      <c r="K13" s="185"/>
      <c r="L13" s="185"/>
    </row>
    <row r="14" spans="1:12" ht="20.25" x14ac:dyDescent="0.2">
      <c r="A14" s="245"/>
      <c r="B14" s="333"/>
      <c r="C14" s="333"/>
      <c r="D14" s="333"/>
      <c r="E14" s="333"/>
      <c r="F14" s="333"/>
      <c r="G14" s="333"/>
      <c r="H14" s="207"/>
      <c r="I14" s="185"/>
      <c r="J14" s="185"/>
      <c r="K14" s="185"/>
      <c r="L14" s="185"/>
    </row>
    <row r="15" spans="1:12" ht="15" x14ac:dyDescent="0.2">
      <c r="A15" s="245"/>
      <c r="B15" s="269"/>
      <c r="C15" s="270" t="s">
        <v>485</v>
      </c>
      <c r="D15" s="270" t="s">
        <v>486</v>
      </c>
      <c r="E15" s="275" t="s">
        <v>487</v>
      </c>
      <c r="F15" s="269"/>
      <c r="G15" s="269"/>
      <c r="H15" s="205"/>
      <c r="I15" s="166"/>
      <c r="J15" s="166"/>
      <c r="K15" s="166"/>
      <c r="L15" s="166"/>
    </row>
    <row r="16" spans="1:12" ht="15" x14ac:dyDescent="0.2">
      <c r="B16" s="269"/>
      <c r="C16" s="272">
        <v>3</v>
      </c>
      <c r="D16" s="273">
        <f>SUM(A10:A12)</f>
        <v>3</v>
      </c>
      <c r="E16" s="274">
        <f>D16/C16</f>
        <v>1</v>
      </c>
      <c r="F16" s="269"/>
      <c r="G16" s="269"/>
      <c r="H16" s="205"/>
      <c r="I16" s="166"/>
      <c r="J16" s="166"/>
      <c r="K16" s="166"/>
      <c r="L16" s="166"/>
    </row>
    <row r="17" spans="1:1" x14ac:dyDescent="0.2">
      <c r="A17" s="245"/>
    </row>
    <row r="18" spans="1:1" x14ac:dyDescent="0.2">
      <c r="A18" s="245"/>
    </row>
    <row r="19" spans="1:1" x14ac:dyDescent="0.2">
      <c r="A19" s="245"/>
    </row>
    <row r="20" spans="1:1" x14ac:dyDescent="0.2">
      <c r="A20" s="245"/>
    </row>
    <row r="21" spans="1:1" x14ac:dyDescent="0.2">
      <c r="A21" s="245"/>
    </row>
    <row r="22" spans="1:1" x14ac:dyDescent="0.2">
      <c r="A22" s="245"/>
    </row>
    <row r="23" spans="1:1" x14ac:dyDescent="0.2">
      <c r="A23" s="266"/>
    </row>
    <row r="24" spans="1:1" x14ac:dyDescent="0.2">
      <c r="A24" s="245"/>
    </row>
    <row r="25" spans="1:1" x14ac:dyDescent="0.2">
      <c r="A25" s="245"/>
    </row>
    <row r="26" spans="1:1" x14ac:dyDescent="0.2">
      <c r="A26" s="245"/>
    </row>
    <row r="27" spans="1:1" x14ac:dyDescent="0.2">
      <c r="A27" s="245"/>
    </row>
    <row r="28" spans="1:1" x14ac:dyDescent="0.2">
      <c r="A28" s="245"/>
    </row>
    <row r="29" spans="1:1" x14ac:dyDescent="0.2">
      <c r="A29" s="245"/>
    </row>
    <row r="30" spans="1:1" x14ac:dyDescent="0.2">
      <c r="A30" s="245"/>
    </row>
    <row r="31" spans="1:1" x14ac:dyDescent="0.2">
      <c r="A31" s="245"/>
    </row>
    <row r="32" spans="1:1" x14ac:dyDescent="0.2">
      <c r="A32" s="245"/>
    </row>
    <row r="33" spans="1:1" x14ac:dyDescent="0.2">
      <c r="A33" s="245"/>
    </row>
    <row r="34" spans="1:1" x14ac:dyDescent="0.2">
      <c r="A34" s="245"/>
    </row>
    <row r="35" spans="1:1" x14ac:dyDescent="0.2">
      <c r="A35" s="245"/>
    </row>
    <row r="36" spans="1:1" x14ac:dyDescent="0.2">
      <c r="A36" s="245"/>
    </row>
    <row r="37" spans="1:1" x14ac:dyDescent="0.2">
      <c r="A37" s="245"/>
    </row>
  </sheetData>
  <mergeCells count="13">
    <mergeCell ref="G2:G4"/>
    <mergeCell ref="A2:A4"/>
    <mergeCell ref="B1:G1"/>
    <mergeCell ref="B2:B4"/>
    <mergeCell ref="C2:C4"/>
    <mergeCell ref="D2:D4"/>
    <mergeCell ref="E2:E4"/>
    <mergeCell ref="F2:F4"/>
    <mergeCell ref="B5:G5"/>
    <mergeCell ref="B6:G6"/>
    <mergeCell ref="B8:G8"/>
    <mergeCell ref="B13:G13"/>
    <mergeCell ref="B14:G14"/>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7"/>
  <sheetViews>
    <sheetView topLeftCell="A7" zoomScale="85" zoomScaleNormal="85" workbookViewId="0">
      <selection activeCell="H1" sqref="H1:H1048576"/>
    </sheetView>
  </sheetViews>
  <sheetFormatPr baseColWidth="10" defaultRowHeight="12.75" outlineLevelRow="1" x14ac:dyDescent="0.2"/>
  <cols>
    <col min="1" max="1" width="4.140625" style="265" customWidth="1"/>
    <col min="2" max="2" width="4.85546875" bestFit="1" customWidth="1"/>
    <col min="3" max="3" width="35.5703125" customWidth="1"/>
    <col min="4" max="4" width="26.7109375" customWidth="1"/>
    <col min="5" max="5" width="25.28515625" customWidth="1"/>
    <col min="6" max="6" width="23.140625" customWidth="1"/>
    <col min="7" max="7" width="29.7109375" customWidth="1"/>
    <col min="8" max="8" width="23.42578125" hidden="1" customWidth="1"/>
    <col min="10" max="10" width="9.42578125" bestFit="1" customWidth="1"/>
    <col min="11" max="11" width="8.5703125" bestFit="1" customWidth="1"/>
    <col min="12" max="12" width="8.85546875" bestFit="1" customWidth="1"/>
  </cols>
  <sheetData>
    <row r="1" spans="1:12" ht="27" thickBot="1" x14ac:dyDescent="0.25">
      <c r="B1" s="362" t="s">
        <v>581</v>
      </c>
      <c r="C1" s="362"/>
      <c r="D1" s="362"/>
      <c r="E1" s="362"/>
      <c r="F1" s="362"/>
      <c r="G1" s="362"/>
    </row>
    <row r="2" spans="1:12" ht="28.5" customHeight="1" thickTop="1" x14ac:dyDescent="0.25">
      <c r="A2" s="340" t="s">
        <v>566</v>
      </c>
      <c r="B2" s="345" t="s">
        <v>569</v>
      </c>
      <c r="C2" s="348" t="s">
        <v>570</v>
      </c>
      <c r="D2" s="351" t="s">
        <v>575</v>
      </c>
      <c r="E2" s="351" t="s">
        <v>571</v>
      </c>
      <c r="F2" s="351" t="s">
        <v>511</v>
      </c>
      <c r="G2" s="342" t="s">
        <v>440</v>
      </c>
      <c r="H2" s="179"/>
      <c r="I2" s="261" t="s">
        <v>409</v>
      </c>
      <c r="J2" s="179"/>
      <c r="K2" s="179"/>
      <c r="L2" s="179"/>
    </row>
    <row r="3" spans="1:12" ht="25.5" x14ac:dyDescent="0.2">
      <c r="A3" s="340"/>
      <c r="B3" s="346"/>
      <c r="C3" s="349"/>
      <c r="D3" s="349"/>
      <c r="E3" s="349"/>
      <c r="F3" s="352"/>
      <c r="G3" s="343"/>
      <c r="H3" s="263" t="s">
        <v>572</v>
      </c>
      <c r="I3" s="262" t="s">
        <v>412</v>
      </c>
      <c r="J3" s="262" t="s">
        <v>411</v>
      </c>
      <c r="K3" s="262" t="s">
        <v>1</v>
      </c>
      <c r="L3" s="262" t="s">
        <v>410</v>
      </c>
    </row>
    <row r="4" spans="1:12" ht="26.25" customHeight="1" thickBot="1" x14ac:dyDescent="0.25">
      <c r="A4" s="340"/>
      <c r="B4" s="347"/>
      <c r="C4" s="350"/>
      <c r="D4" s="350"/>
      <c r="E4" s="350"/>
      <c r="F4" s="353"/>
      <c r="G4" s="344"/>
      <c r="H4" s="264" t="s">
        <v>573</v>
      </c>
      <c r="I4" s="208"/>
      <c r="J4" s="180"/>
      <c r="K4" s="170"/>
      <c r="L4" s="181"/>
    </row>
    <row r="5" spans="1:12" ht="51.75" customHeight="1" thickTop="1" x14ac:dyDescent="0.2">
      <c r="A5" s="245"/>
      <c r="B5" s="354" t="s">
        <v>561</v>
      </c>
      <c r="C5" s="355"/>
      <c r="D5" s="355"/>
      <c r="E5" s="355"/>
      <c r="F5" s="355"/>
      <c r="G5" s="355"/>
    </row>
    <row r="6" spans="1:12" ht="34.5" customHeight="1" x14ac:dyDescent="0.2">
      <c r="A6" s="245"/>
      <c r="B6" s="334" t="s">
        <v>603</v>
      </c>
      <c r="C6" s="363"/>
      <c r="D6" s="363"/>
      <c r="E6" s="363"/>
      <c r="F6" s="363"/>
      <c r="G6" s="363"/>
    </row>
    <row r="7" spans="1:12" ht="86.25" x14ac:dyDescent="0.2">
      <c r="A7" s="245">
        <v>1</v>
      </c>
      <c r="B7" s="193">
        <v>43</v>
      </c>
      <c r="C7" s="227" t="s">
        <v>510</v>
      </c>
      <c r="D7" s="173" t="s">
        <v>413</v>
      </c>
      <c r="E7" s="177" t="s">
        <v>601</v>
      </c>
      <c r="F7" s="178" t="s">
        <v>1</v>
      </c>
      <c r="G7" s="187"/>
    </row>
    <row r="8" spans="1:12" ht="114.75" x14ac:dyDescent="0.2">
      <c r="A8" s="245">
        <v>1</v>
      </c>
      <c r="B8" s="193">
        <v>44</v>
      </c>
      <c r="C8" s="173" t="s">
        <v>444</v>
      </c>
      <c r="D8" s="173" t="s">
        <v>413</v>
      </c>
      <c r="E8" s="177" t="s">
        <v>391</v>
      </c>
      <c r="F8" s="178" t="s">
        <v>1</v>
      </c>
      <c r="G8" s="187"/>
    </row>
    <row r="9" spans="1:12" s="185" customFormat="1" ht="129.75" outlineLevel="1" x14ac:dyDescent="0.2">
      <c r="A9" s="245">
        <v>1</v>
      </c>
      <c r="B9" s="193">
        <v>45</v>
      </c>
      <c r="C9" s="173" t="s">
        <v>445</v>
      </c>
      <c r="D9" s="173" t="s">
        <v>413</v>
      </c>
      <c r="E9" s="177" t="s">
        <v>405</v>
      </c>
      <c r="F9" s="178" t="s">
        <v>1</v>
      </c>
      <c r="G9" s="187"/>
      <c r="H9"/>
      <c r="I9"/>
      <c r="J9"/>
      <c r="K9"/>
      <c r="L9"/>
    </row>
    <row r="10" spans="1:12" s="185" customFormat="1" ht="87" outlineLevel="1" x14ac:dyDescent="0.2">
      <c r="A10" s="245">
        <v>1</v>
      </c>
      <c r="B10" s="193">
        <v>46</v>
      </c>
      <c r="C10" s="187" t="s">
        <v>432</v>
      </c>
      <c r="D10" s="173" t="s">
        <v>413</v>
      </c>
      <c r="E10" s="187" t="s">
        <v>2</v>
      </c>
      <c r="F10" s="187" t="s">
        <v>1</v>
      </c>
      <c r="G10" s="187"/>
      <c r="H10"/>
      <c r="I10"/>
      <c r="J10"/>
      <c r="K10"/>
      <c r="L10"/>
    </row>
    <row r="11" spans="1:12" s="166" customFormat="1" ht="131.25" x14ac:dyDescent="0.2">
      <c r="A11" s="245">
        <v>1</v>
      </c>
      <c r="B11" s="193">
        <v>47</v>
      </c>
      <c r="C11" s="173" t="s">
        <v>433</v>
      </c>
      <c r="D11" s="173" t="s">
        <v>545</v>
      </c>
      <c r="E11" s="177" t="s">
        <v>602</v>
      </c>
      <c r="F11" s="190" t="s">
        <v>266</v>
      </c>
      <c r="G11" s="187"/>
      <c r="H11"/>
      <c r="I11"/>
      <c r="J11"/>
      <c r="K11"/>
      <c r="L11"/>
    </row>
    <row r="12" spans="1:12" s="166" customFormat="1" ht="18" x14ac:dyDescent="0.2">
      <c r="A12" s="245"/>
      <c r="B12" s="335" t="s">
        <v>431</v>
      </c>
      <c r="C12" s="335"/>
      <c r="D12" s="335"/>
      <c r="E12" s="335"/>
      <c r="F12" s="335"/>
      <c r="G12" s="335"/>
      <c r="H12" s="206"/>
      <c r="I12" s="185"/>
      <c r="J12" s="185"/>
      <c r="K12" s="185"/>
      <c r="L12" s="185"/>
    </row>
    <row r="13" spans="1:12" ht="20.25" x14ac:dyDescent="0.2">
      <c r="A13" s="245"/>
      <c r="B13" s="333"/>
      <c r="C13" s="333"/>
      <c r="D13" s="333"/>
      <c r="E13" s="333"/>
      <c r="F13" s="333"/>
      <c r="G13" s="333"/>
      <c r="H13" s="207"/>
      <c r="I13" s="185"/>
      <c r="J13" s="185"/>
      <c r="K13" s="185"/>
      <c r="L13" s="185"/>
    </row>
    <row r="14" spans="1:12" ht="15" x14ac:dyDescent="0.2">
      <c r="A14" s="245"/>
      <c r="B14" s="269"/>
      <c r="C14" s="270" t="s">
        <v>485</v>
      </c>
      <c r="D14" s="270" t="s">
        <v>486</v>
      </c>
      <c r="E14" s="275" t="s">
        <v>487</v>
      </c>
      <c r="F14" s="269"/>
      <c r="G14" s="269"/>
      <c r="H14" s="205"/>
      <c r="I14" s="166"/>
      <c r="J14" s="166"/>
      <c r="K14" s="166"/>
      <c r="L14" s="166"/>
    </row>
    <row r="15" spans="1:12" ht="15" x14ac:dyDescent="0.2">
      <c r="A15" s="245"/>
      <c r="B15" s="269"/>
      <c r="C15" s="272">
        <v>5</v>
      </c>
      <c r="D15" s="273">
        <f>SUM(A7:A11)</f>
        <v>5</v>
      </c>
      <c r="E15" s="274">
        <f>D15/C15</f>
        <v>1</v>
      </c>
      <c r="F15" s="269"/>
      <c r="G15" s="269"/>
      <c r="H15" s="205"/>
      <c r="I15" s="166"/>
      <c r="J15" s="166"/>
      <c r="K15" s="166"/>
      <c r="L15" s="166"/>
    </row>
    <row r="17" spans="1:1" x14ac:dyDescent="0.2">
      <c r="A17" s="245"/>
    </row>
    <row r="18" spans="1:1" x14ac:dyDescent="0.2">
      <c r="A18" s="245"/>
    </row>
    <row r="19" spans="1:1" x14ac:dyDescent="0.2">
      <c r="A19" s="245"/>
    </row>
    <row r="20" spans="1:1" x14ac:dyDescent="0.2">
      <c r="A20" s="245"/>
    </row>
    <row r="21" spans="1:1" x14ac:dyDescent="0.2">
      <c r="A21" s="245"/>
    </row>
    <row r="22" spans="1:1" x14ac:dyDescent="0.2">
      <c r="A22" s="245"/>
    </row>
    <row r="23" spans="1:1" x14ac:dyDescent="0.2">
      <c r="A23" s="266"/>
    </row>
    <row r="24" spans="1:1" x14ac:dyDescent="0.2">
      <c r="A24" s="245"/>
    </row>
    <row r="25" spans="1:1" x14ac:dyDescent="0.2">
      <c r="A25" s="245"/>
    </row>
    <row r="26" spans="1:1" x14ac:dyDescent="0.2">
      <c r="A26" s="245"/>
    </row>
    <row r="27" spans="1:1" x14ac:dyDescent="0.2">
      <c r="A27" s="245"/>
    </row>
    <row r="28" spans="1:1" x14ac:dyDescent="0.2">
      <c r="A28" s="245"/>
    </row>
    <row r="29" spans="1:1" x14ac:dyDescent="0.2">
      <c r="A29" s="245"/>
    </row>
    <row r="30" spans="1:1" x14ac:dyDescent="0.2">
      <c r="A30" s="245"/>
    </row>
    <row r="31" spans="1:1" x14ac:dyDescent="0.2">
      <c r="A31" s="245"/>
    </row>
    <row r="32" spans="1:1" x14ac:dyDescent="0.2">
      <c r="A32" s="245"/>
    </row>
    <row r="33" spans="1:1" x14ac:dyDescent="0.2">
      <c r="A33" s="245"/>
    </row>
    <row r="34" spans="1:1" x14ac:dyDescent="0.2">
      <c r="A34" s="245"/>
    </row>
    <row r="35" spans="1:1" x14ac:dyDescent="0.2">
      <c r="A35" s="245"/>
    </row>
    <row r="36" spans="1:1" x14ac:dyDescent="0.2">
      <c r="A36" s="245"/>
    </row>
    <row r="37" spans="1:1" x14ac:dyDescent="0.2">
      <c r="A37" s="245"/>
    </row>
  </sheetData>
  <mergeCells count="12">
    <mergeCell ref="A2:A4"/>
    <mergeCell ref="B1:G1"/>
    <mergeCell ref="B5:G5"/>
    <mergeCell ref="B6:G6"/>
    <mergeCell ref="B12:G12"/>
    <mergeCell ref="B13:G13"/>
    <mergeCell ref="B2:B4"/>
    <mergeCell ref="C2:C4"/>
    <mergeCell ref="D2:D4"/>
    <mergeCell ref="E2:E4"/>
    <mergeCell ref="F2:F4"/>
    <mergeCell ref="G2:G4"/>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7"/>
  <sheetViews>
    <sheetView topLeftCell="A4" zoomScale="85" zoomScaleNormal="85" workbookViewId="0">
      <selection activeCell="H1" sqref="H1:H1048576"/>
    </sheetView>
  </sheetViews>
  <sheetFormatPr baseColWidth="10" defaultRowHeight="12.75" outlineLevelRow="1" x14ac:dyDescent="0.2"/>
  <cols>
    <col min="1" max="1" width="4.140625" style="265" customWidth="1"/>
    <col min="2" max="2" width="4.85546875" bestFit="1" customWidth="1"/>
    <col min="3" max="3" width="31.85546875" style="225" customWidth="1"/>
    <col min="4" max="4" width="22" customWidth="1"/>
    <col min="5" max="5" width="25" customWidth="1"/>
    <col min="6" max="6" width="23" customWidth="1"/>
    <col min="7" max="7" width="27.42578125" customWidth="1"/>
    <col min="8" max="8" width="22.42578125" hidden="1" customWidth="1"/>
    <col min="10" max="10" width="9.42578125" bestFit="1" customWidth="1"/>
    <col min="11" max="11" width="8.5703125" bestFit="1" customWidth="1"/>
    <col min="12" max="12" width="8.85546875" bestFit="1" customWidth="1"/>
  </cols>
  <sheetData>
    <row r="1" spans="1:12" ht="27" thickBot="1" x14ac:dyDescent="0.25">
      <c r="B1" s="362" t="s">
        <v>580</v>
      </c>
      <c r="C1" s="362"/>
      <c r="D1" s="362"/>
      <c r="E1" s="362"/>
      <c r="F1" s="362"/>
      <c r="G1" s="362"/>
    </row>
    <row r="2" spans="1:12" ht="24" customHeight="1" thickTop="1" x14ac:dyDescent="0.25">
      <c r="A2" s="340" t="s">
        <v>566</v>
      </c>
      <c r="B2" s="345" t="s">
        <v>569</v>
      </c>
      <c r="C2" s="348" t="s">
        <v>570</v>
      </c>
      <c r="D2" s="351" t="s">
        <v>575</v>
      </c>
      <c r="E2" s="351" t="s">
        <v>571</v>
      </c>
      <c r="F2" s="351" t="s">
        <v>511</v>
      </c>
      <c r="G2" s="342" t="s">
        <v>440</v>
      </c>
      <c r="H2" s="179"/>
      <c r="I2" s="261" t="s">
        <v>409</v>
      </c>
      <c r="J2" s="179"/>
      <c r="K2" s="179"/>
      <c r="L2" s="179"/>
    </row>
    <row r="3" spans="1:12" ht="25.5" x14ac:dyDescent="0.2">
      <c r="A3" s="340"/>
      <c r="B3" s="346"/>
      <c r="C3" s="349"/>
      <c r="D3" s="349"/>
      <c r="E3" s="349"/>
      <c r="F3" s="352"/>
      <c r="G3" s="343"/>
      <c r="H3" s="263" t="s">
        <v>572</v>
      </c>
      <c r="I3" s="262" t="s">
        <v>412</v>
      </c>
      <c r="J3" s="262" t="s">
        <v>411</v>
      </c>
      <c r="K3" s="262" t="s">
        <v>1</v>
      </c>
      <c r="L3" s="262" t="s">
        <v>410</v>
      </c>
    </row>
    <row r="4" spans="1:12" ht="26.25" thickBot="1" x14ac:dyDescent="0.25">
      <c r="A4" s="340"/>
      <c r="B4" s="347"/>
      <c r="C4" s="350"/>
      <c r="D4" s="350"/>
      <c r="E4" s="350"/>
      <c r="F4" s="353"/>
      <c r="G4" s="344"/>
      <c r="H4" s="264" t="s">
        <v>573</v>
      </c>
      <c r="I4" s="208"/>
      <c r="J4" s="180"/>
      <c r="K4" s="170"/>
      <c r="L4" s="181"/>
    </row>
    <row r="5" spans="1:12" ht="54.75" customHeight="1" thickTop="1" x14ac:dyDescent="0.2">
      <c r="A5" s="245">
        <v>1</v>
      </c>
      <c r="B5" s="354" t="s">
        <v>562</v>
      </c>
      <c r="C5" s="355"/>
      <c r="D5" s="355"/>
      <c r="E5" s="355"/>
      <c r="F5" s="355"/>
      <c r="G5" s="355"/>
    </row>
    <row r="6" spans="1:12" ht="37.9" customHeight="1" x14ac:dyDescent="0.2">
      <c r="A6" s="245">
        <v>1</v>
      </c>
      <c r="B6" s="334" t="s">
        <v>385</v>
      </c>
      <c r="C6" s="334"/>
      <c r="D6" s="334"/>
      <c r="E6" s="334"/>
      <c r="F6" s="334"/>
      <c r="G6" s="334"/>
    </row>
    <row r="7" spans="1:12" ht="15" x14ac:dyDescent="0.2">
      <c r="A7" s="245">
        <v>1</v>
      </c>
      <c r="B7" s="364" t="s">
        <v>419</v>
      </c>
      <c r="C7" s="364"/>
      <c r="D7" s="364"/>
      <c r="E7" s="364"/>
      <c r="F7" s="364"/>
      <c r="G7" s="364"/>
    </row>
    <row r="8" spans="1:12" s="185" customFormat="1" ht="104.25" outlineLevel="1" x14ac:dyDescent="0.2">
      <c r="A8" s="245"/>
      <c r="B8" s="188">
        <v>48</v>
      </c>
      <c r="C8" s="226" t="s">
        <v>434</v>
      </c>
      <c r="D8" s="173" t="s">
        <v>546</v>
      </c>
      <c r="E8" s="173" t="s">
        <v>14</v>
      </c>
      <c r="F8" s="187" t="s">
        <v>611</v>
      </c>
      <c r="G8" s="187"/>
      <c r="H8"/>
      <c r="I8"/>
      <c r="J8"/>
      <c r="K8"/>
      <c r="L8"/>
    </row>
    <row r="9" spans="1:12" s="185" customFormat="1" ht="42.75" outlineLevel="1" x14ac:dyDescent="0.2">
      <c r="A9" s="245"/>
      <c r="B9" s="188">
        <v>49</v>
      </c>
      <c r="C9" s="226" t="s">
        <v>548</v>
      </c>
      <c r="D9" s="173" t="s">
        <v>549</v>
      </c>
      <c r="E9" s="173" t="s">
        <v>14</v>
      </c>
      <c r="F9" s="187" t="s">
        <v>1</v>
      </c>
      <c r="G9" s="187"/>
      <c r="H9"/>
      <c r="I9"/>
      <c r="J9"/>
      <c r="K9"/>
      <c r="L9"/>
    </row>
    <row r="10" spans="1:12" s="166" customFormat="1" ht="44.25" x14ac:dyDescent="0.2">
      <c r="A10" s="245"/>
      <c r="B10" s="188">
        <v>50</v>
      </c>
      <c r="C10" s="227" t="s">
        <v>547</v>
      </c>
      <c r="D10" s="187"/>
      <c r="E10" s="173" t="s">
        <v>550</v>
      </c>
      <c r="F10" s="187" t="s">
        <v>266</v>
      </c>
      <c r="G10" s="187" t="s">
        <v>8</v>
      </c>
      <c r="H10"/>
      <c r="I10"/>
      <c r="J10"/>
      <c r="K10"/>
      <c r="L10"/>
    </row>
    <row r="11" spans="1:12" s="166" customFormat="1" ht="18" x14ac:dyDescent="0.2">
      <c r="A11" s="245"/>
      <c r="B11" s="335" t="s">
        <v>431</v>
      </c>
      <c r="C11" s="335"/>
      <c r="D11" s="335"/>
      <c r="E11" s="335"/>
      <c r="F11" s="335"/>
      <c r="G11" s="335"/>
      <c r="H11" s="206"/>
      <c r="I11" s="185"/>
      <c r="J11" s="185"/>
      <c r="K11" s="185"/>
      <c r="L11" s="185"/>
    </row>
    <row r="12" spans="1:12" ht="20.25" x14ac:dyDescent="0.2">
      <c r="A12" s="245"/>
      <c r="B12" s="333"/>
      <c r="C12" s="333"/>
      <c r="D12" s="333"/>
      <c r="E12" s="333"/>
      <c r="F12" s="333"/>
      <c r="G12" s="333"/>
      <c r="H12" s="207"/>
      <c r="I12" s="185"/>
      <c r="J12" s="185"/>
      <c r="K12" s="185"/>
      <c r="L12" s="185"/>
    </row>
    <row r="13" spans="1:12" ht="15" x14ac:dyDescent="0.2">
      <c r="A13" s="245"/>
      <c r="B13" s="269"/>
      <c r="C13" s="270" t="s">
        <v>485</v>
      </c>
      <c r="D13" s="270" t="s">
        <v>486</v>
      </c>
      <c r="E13" s="275" t="s">
        <v>487</v>
      </c>
      <c r="F13" s="269"/>
      <c r="G13" s="269"/>
      <c r="H13" s="205"/>
      <c r="I13" s="166"/>
      <c r="J13" s="166"/>
      <c r="K13" s="166"/>
      <c r="L13" s="166"/>
    </row>
    <row r="14" spans="1:12" ht="15" x14ac:dyDescent="0.2">
      <c r="A14" s="245"/>
      <c r="B14" s="269"/>
      <c r="C14" s="272">
        <v>3</v>
      </c>
      <c r="D14" s="273">
        <f>SUM(A5:A7)</f>
        <v>3</v>
      </c>
      <c r="E14" s="274">
        <f>D14/C14</f>
        <v>1</v>
      </c>
      <c r="F14" s="269"/>
      <c r="G14" s="269"/>
      <c r="H14" s="205"/>
      <c r="I14" s="166"/>
      <c r="J14" s="166"/>
      <c r="K14" s="166"/>
      <c r="L14" s="166"/>
    </row>
    <row r="15" spans="1:12" x14ac:dyDescent="0.2">
      <c r="A15" s="245"/>
    </row>
    <row r="17" spans="1:1" x14ac:dyDescent="0.2">
      <c r="A17" s="245"/>
    </row>
    <row r="18" spans="1:1" x14ac:dyDescent="0.2">
      <c r="A18" s="245"/>
    </row>
    <row r="19" spans="1:1" x14ac:dyDescent="0.2">
      <c r="A19" s="245"/>
    </row>
    <row r="20" spans="1:1" x14ac:dyDescent="0.2">
      <c r="A20" s="245"/>
    </row>
    <row r="21" spans="1:1" x14ac:dyDescent="0.2">
      <c r="A21" s="245"/>
    </row>
    <row r="22" spans="1:1" x14ac:dyDescent="0.2">
      <c r="A22" s="245"/>
    </row>
    <row r="23" spans="1:1" x14ac:dyDescent="0.2">
      <c r="A23" s="266"/>
    </row>
    <row r="24" spans="1:1" x14ac:dyDescent="0.2">
      <c r="A24" s="245"/>
    </row>
    <row r="25" spans="1:1" x14ac:dyDescent="0.2">
      <c r="A25" s="245"/>
    </row>
    <row r="26" spans="1:1" x14ac:dyDescent="0.2">
      <c r="A26" s="245"/>
    </row>
    <row r="27" spans="1:1" x14ac:dyDescent="0.2">
      <c r="A27" s="245"/>
    </row>
    <row r="28" spans="1:1" x14ac:dyDescent="0.2">
      <c r="A28" s="245"/>
    </row>
    <row r="29" spans="1:1" x14ac:dyDescent="0.2">
      <c r="A29" s="245"/>
    </row>
    <row r="30" spans="1:1" x14ac:dyDescent="0.2">
      <c r="A30" s="245"/>
    </row>
    <row r="31" spans="1:1" x14ac:dyDescent="0.2">
      <c r="A31" s="245"/>
    </row>
    <row r="32" spans="1:1" x14ac:dyDescent="0.2">
      <c r="A32" s="245"/>
    </row>
    <row r="33" spans="1:1" x14ac:dyDescent="0.2">
      <c r="A33" s="245"/>
    </row>
    <row r="34" spans="1:1" x14ac:dyDescent="0.2">
      <c r="A34" s="245"/>
    </row>
    <row r="35" spans="1:1" x14ac:dyDescent="0.2">
      <c r="A35" s="245"/>
    </row>
    <row r="36" spans="1:1" x14ac:dyDescent="0.2">
      <c r="A36" s="245"/>
    </row>
    <row r="37" spans="1:1" x14ac:dyDescent="0.2">
      <c r="A37" s="245"/>
    </row>
  </sheetData>
  <mergeCells count="13">
    <mergeCell ref="G2:G4"/>
    <mergeCell ref="A2:A4"/>
    <mergeCell ref="B1:G1"/>
    <mergeCell ref="B2:B4"/>
    <mergeCell ref="C2:C4"/>
    <mergeCell ref="D2:D4"/>
    <mergeCell ref="E2:E4"/>
    <mergeCell ref="F2:F4"/>
    <mergeCell ref="B5:G5"/>
    <mergeCell ref="B6:G6"/>
    <mergeCell ref="B7:G7"/>
    <mergeCell ref="B11:G11"/>
    <mergeCell ref="B12:G12"/>
  </mergeCell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7"/>
  <sheetViews>
    <sheetView topLeftCell="A4" zoomScale="85" zoomScaleNormal="85" workbookViewId="0">
      <selection activeCell="H1" sqref="H1:H1048576"/>
    </sheetView>
  </sheetViews>
  <sheetFormatPr baseColWidth="10" defaultRowHeight="12.75" outlineLevelRow="1" x14ac:dyDescent="0.2"/>
  <cols>
    <col min="1" max="1" width="4.140625" style="265" customWidth="1"/>
    <col min="2" max="2" width="4.7109375" customWidth="1"/>
    <col min="3" max="3" width="32.140625" customWidth="1"/>
    <col min="4" max="4" width="22.7109375" customWidth="1"/>
    <col min="5" max="5" width="26.7109375" customWidth="1"/>
    <col min="6" max="6" width="23.5703125" customWidth="1"/>
    <col min="7" max="7" width="29.7109375" customWidth="1"/>
    <col min="8" max="8" width="27.42578125" hidden="1" customWidth="1"/>
    <col min="10" max="10" width="9.42578125" bestFit="1" customWidth="1"/>
    <col min="11" max="11" width="8.5703125" bestFit="1" customWidth="1"/>
    <col min="12" max="12" width="8.85546875" bestFit="1" customWidth="1"/>
  </cols>
  <sheetData>
    <row r="1" spans="1:12" ht="27" thickBot="1" x14ac:dyDescent="0.25">
      <c r="B1" s="362" t="s">
        <v>579</v>
      </c>
      <c r="C1" s="362"/>
      <c r="D1" s="362"/>
      <c r="E1" s="362"/>
      <c r="F1" s="362"/>
      <c r="G1" s="362"/>
    </row>
    <row r="2" spans="1:12" ht="33" customHeight="1" thickTop="1" x14ac:dyDescent="0.25">
      <c r="A2" s="340" t="s">
        <v>566</v>
      </c>
      <c r="B2" s="345" t="s">
        <v>569</v>
      </c>
      <c r="C2" s="348" t="s">
        <v>570</v>
      </c>
      <c r="D2" s="351" t="s">
        <v>575</v>
      </c>
      <c r="E2" s="351" t="s">
        <v>571</v>
      </c>
      <c r="F2" s="351" t="s">
        <v>511</v>
      </c>
      <c r="G2" s="342" t="s">
        <v>440</v>
      </c>
      <c r="H2" s="179"/>
      <c r="I2" s="261" t="s">
        <v>409</v>
      </c>
      <c r="J2" s="179"/>
      <c r="K2" s="179"/>
      <c r="L2" s="179"/>
    </row>
    <row r="3" spans="1:12" ht="25.5" x14ac:dyDescent="0.2">
      <c r="A3" s="340"/>
      <c r="B3" s="346"/>
      <c r="C3" s="349"/>
      <c r="D3" s="349"/>
      <c r="E3" s="349"/>
      <c r="F3" s="352"/>
      <c r="G3" s="343"/>
      <c r="H3" s="263" t="s">
        <v>572</v>
      </c>
      <c r="I3" s="262" t="s">
        <v>412</v>
      </c>
      <c r="J3" s="262" t="s">
        <v>411</v>
      </c>
      <c r="K3" s="262" t="s">
        <v>1</v>
      </c>
      <c r="L3" s="262" t="s">
        <v>410</v>
      </c>
    </row>
    <row r="4" spans="1:12" ht="20.25" x14ac:dyDescent="0.2">
      <c r="A4" s="340"/>
      <c r="B4" s="346"/>
      <c r="C4" s="349"/>
      <c r="D4" s="349"/>
      <c r="E4" s="349"/>
      <c r="F4" s="352"/>
      <c r="G4" s="343"/>
      <c r="H4" s="264" t="s">
        <v>573</v>
      </c>
      <c r="I4" s="208"/>
      <c r="J4" s="180"/>
      <c r="K4" s="170"/>
      <c r="L4" s="181"/>
    </row>
    <row r="5" spans="1:12" ht="76.5" customHeight="1" x14ac:dyDescent="0.2">
      <c r="A5" s="267"/>
      <c r="B5" s="365" t="s">
        <v>563</v>
      </c>
      <c r="C5" s="365"/>
      <c r="D5" s="365"/>
      <c r="E5" s="365"/>
      <c r="F5" s="365"/>
      <c r="G5" s="365"/>
    </row>
    <row r="6" spans="1:12" ht="39" customHeight="1" x14ac:dyDescent="0.2">
      <c r="A6" s="267"/>
      <c r="B6" s="363" t="s">
        <v>564</v>
      </c>
      <c r="C6" s="363"/>
      <c r="D6" s="363"/>
      <c r="E6" s="363"/>
      <c r="F6" s="363"/>
      <c r="G6" s="363"/>
    </row>
    <row r="7" spans="1:12" ht="59.25" x14ac:dyDescent="0.2">
      <c r="A7" s="267">
        <v>1</v>
      </c>
      <c r="B7" s="238">
        <v>51</v>
      </c>
      <c r="C7" s="197" t="s">
        <v>435</v>
      </c>
      <c r="D7" s="197"/>
      <c r="E7" s="197" t="s">
        <v>448</v>
      </c>
      <c r="F7" s="197" t="s">
        <v>1</v>
      </c>
      <c r="G7" s="197" t="s">
        <v>457</v>
      </c>
    </row>
    <row r="8" spans="1:12" ht="42.75" x14ac:dyDescent="0.2">
      <c r="A8" s="267">
        <v>1</v>
      </c>
      <c r="B8" s="188">
        <v>52</v>
      </c>
      <c r="C8" s="197" t="s">
        <v>474</v>
      </c>
      <c r="D8" s="173"/>
      <c r="E8" s="198" t="s">
        <v>420</v>
      </c>
      <c r="F8" s="187" t="s">
        <v>266</v>
      </c>
      <c r="G8" s="197" t="s">
        <v>295</v>
      </c>
    </row>
    <row r="9" spans="1:12" ht="87" x14ac:dyDescent="0.2">
      <c r="A9" s="267">
        <v>1</v>
      </c>
      <c r="B9" s="188">
        <v>53</v>
      </c>
      <c r="C9" s="197" t="s">
        <v>436</v>
      </c>
      <c r="D9" s="187"/>
      <c r="E9" s="189" t="s">
        <v>392</v>
      </c>
      <c r="F9" s="197" t="s">
        <v>1</v>
      </c>
      <c r="G9" s="197" t="s">
        <v>295</v>
      </c>
    </row>
    <row r="10" spans="1:12" ht="72.75" x14ac:dyDescent="0.2">
      <c r="A10" s="267">
        <v>1</v>
      </c>
      <c r="B10" s="188">
        <v>54</v>
      </c>
      <c r="C10" s="187" t="s">
        <v>437</v>
      </c>
      <c r="D10" s="187"/>
      <c r="E10" s="187" t="s">
        <v>53</v>
      </c>
      <c r="F10" s="187" t="s">
        <v>1</v>
      </c>
      <c r="G10" s="187" t="s">
        <v>295</v>
      </c>
    </row>
    <row r="11" spans="1:12" ht="87" x14ac:dyDescent="0.2">
      <c r="A11" s="267">
        <v>1</v>
      </c>
      <c r="B11" s="188">
        <v>55</v>
      </c>
      <c r="C11" s="173" t="s">
        <v>446</v>
      </c>
      <c r="D11" s="173"/>
      <c r="E11" s="173" t="s">
        <v>551</v>
      </c>
      <c r="F11" s="187" t="s">
        <v>1</v>
      </c>
      <c r="G11" s="187"/>
    </row>
    <row r="12" spans="1:12" s="185" customFormat="1" ht="187.5" outlineLevel="1" x14ac:dyDescent="0.2">
      <c r="A12" s="267">
        <v>1</v>
      </c>
      <c r="B12" s="188">
        <v>56</v>
      </c>
      <c r="C12" s="187" t="s">
        <v>552</v>
      </c>
      <c r="D12" s="187"/>
      <c r="E12" s="189" t="s">
        <v>53</v>
      </c>
      <c r="F12" s="190" t="s">
        <v>266</v>
      </c>
      <c r="G12" s="187" t="s">
        <v>295</v>
      </c>
      <c r="H12"/>
      <c r="I12"/>
      <c r="J12"/>
      <c r="K12"/>
      <c r="L12"/>
    </row>
    <row r="13" spans="1:12" s="185" customFormat="1" ht="18" outlineLevel="1" x14ac:dyDescent="0.2">
      <c r="A13" s="267"/>
      <c r="B13" s="336" t="s">
        <v>364</v>
      </c>
      <c r="C13" s="336"/>
      <c r="D13" s="336"/>
      <c r="E13" s="336"/>
      <c r="F13" s="336"/>
      <c r="G13" s="336"/>
      <c r="H13"/>
      <c r="I13"/>
      <c r="J13"/>
      <c r="K13"/>
      <c r="L13"/>
    </row>
    <row r="14" spans="1:12" s="166" customFormat="1" ht="18" x14ac:dyDescent="0.2">
      <c r="A14" s="267"/>
      <c r="B14" s="244"/>
      <c r="C14" s="171" t="s">
        <v>381</v>
      </c>
      <c r="D14" s="244"/>
      <c r="E14" s="244"/>
      <c r="F14" s="244"/>
      <c r="G14" s="244"/>
      <c r="H14"/>
      <c r="I14"/>
      <c r="J14"/>
      <c r="K14"/>
      <c r="L14"/>
    </row>
    <row r="15" spans="1:12" s="166" customFormat="1" ht="18" x14ac:dyDescent="0.2">
      <c r="A15" s="267"/>
      <c r="B15" s="335" t="s">
        <v>431</v>
      </c>
      <c r="C15" s="335"/>
      <c r="D15" s="335"/>
      <c r="E15" s="335"/>
      <c r="F15" s="335"/>
      <c r="G15" s="335"/>
      <c r="H15" s="206"/>
      <c r="I15" s="185"/>
      <c r="J15" s="185"/>
      <c r="K15" s="185"/>
      <c r="L15" s="185"/>
    </row>
    <row r="16" spans="1:12" ht="20.25" x14ac:dyDescent="0.2">
      <c r="A16" s="268"/>
      <c r="B16" s="333"/>
      <c r="C16" s="333"/>
      <c r="D16" s="333"/>
      <c r="E16" s="333"/>
      <c r="F16" s="333"/>
      <c r="G16" s="333"/>
      <c r="H16" s="207"/>
      <c r="I16" s="185"/>
      <c r="J16" s="185"/>
      <c r="K16" s="185"/>
      <c r="L16" s="185"/>
    </row>
    <row r="17" spans="1:12" ht="15" x14ac:dyDescent="0.2">
      <c r="A17" s="267"/>
      <c r="B17" s="269"/>
      <c r="C17" s="270" t="s">
        <v>485</v>
      </c>
      <c r="D17" s="270" t="s">
        <v>486</v>
      </c>
      <c r="E17" s="271" t="s">
        <v>487</v>
      </c>
      <c r="F17" s="269"/>
      <c r="G17" s="269"/>
      <c r="H17" s="205"/>
      <c r="I17" s="166"/>
      <c r="J17" s="166"/>
      <c r="K17" s="166"/>
      <c r="L17" s="166"/>
    </row>
    <row r="18" spans="1:12" ht="15" x14ac:dyDescent="0.2">
      <c r="A18" s="267"/>
      <c r="B18" s="269"/>
      <c r="C18" s="272">
        <v>6</v>
      </c>
      <c r="D18" s="273">
        <f>SUM(A7:A12)</f>
        <v>6</v>
      </c>
      <c r="E18" s="274">
        <f>D18/C18</f>
        <v>1</v>
      </c>
      <c r="F18" s="269"/>
      <c r="G18" s="269"/>
      <c r="H18" s="205"/>
      <c r="I18" s="166"/>
      <c r="J18" s="166"/>
      <c r="K18" s="166"/>
      <c r="L18" s="166"/>
    </row>
    <row r="19" spans="1:12" x14ac:dyDescent="0.2">
      <c r="A19" s="245"/>
    </row>
    <row r="20" spans="1:12" x14ac:dyDescent="0.2">
      <c r="A20" s="245"/>
    </row>
    <row r="21" spans="1:12" x14ac:dyDescent="0.2">
      <c r="A21" s="245"/>
    </row>
    <row r="22" spans="1:12" x14ac:dyDescent="0.2">
      <c r="A22" s="245"/>
    </row>
    <row r="23" spans="1:12" x14ac:dyDescent="0.2">
      <c r="A23" s="266"/>
    </row>
    <row r="24" spans="1:12" x14ac:dyDescent="0.2">
      <c r="A24" s="245"/>
    </row>
    <row r="25" spans="1:12" x14ac:dyDescent="0.2">
      <c r="A25" s="245"/>
    </row>
    <row r="26" spans="1:12" x14ac:dyDescent="0.2">
      <c r="A26" s="245"/>
    </row>
    <row r="27" spans="1:12" x14ac:dyDescent="0.2">
      <c r="A27" s="245"/>
    </row>
    <row r="28" spans="1:12" x14ac:dyDescent="0.2">
      <c r="A28" s="245"/>
    </row>
    <row r="29" spans="1:12" x14ac:dyDescent="0.2">
      <c r="A29" s="245"/>
    </row>
    <row r="30" spans="1:12" x14ac:dyDescent="0.2">
      <c r="A30" s="245"/>
    </row>
    <row r="31" spans="1:12" x14ac:dyDescent="0.2">
      <c r="A31" s="245"/>
    </row>
    <row r="32" spans="1:12" x14ac:dyDescent="0.2">
      <c r="A32" s="245"/>
    </row>
    <row r="33" spans="1:1" x14ac:dyDescent="0.2">
      <c r="A33" s="245"/>
    </row>
    <row r="34" spans="1:1" x14ac:dyDescent="0.2">
      <c r="A34" s="245"/>
    </row>
    <row r="35" spans="1:1" x14ac:dyDescent="0.2">
      <c r="A35" s="245"/>
    </row>
    <row r="36" spans="1:1" x14ac:dyDescent="0.2">
      <c r="A36" s="245"/>
    </row>
    <row r="37" spans="1:1" x14ac:dyDescent="0.2">
      <c r="A37" s="245"/>
    </row>
  </sheetData>
  <mergeCells count="13">
    <mergeCell ref="G2:G4"/>
    <mergeCell ref="A2:A4"/>
    <mergeCell ref="B1:G1"/>
    <mergeCell ref="B2:B4"/>
    <mergeCell ref="C2:C4"/>
    <mergeCell ref="D2:D4"/>
    <mergeCell ref="E2:E4"/>
    <mergeCell ref="F2:F4"/>
    <mergeCell ref="B5:G5"/>
    <mergeCell ref="B6:G6"/>
    <mergeCell ref="B13:G13"/>
    <mergeCell ref="B15:G15"/>
    <mergeCell ref="B16:G16"/>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59195BCA259884192EF15449242A76A" ma:contentTypeVersion="13" ma:contentTypeDescription="Ein neues Dokument erstellen." ma:contentTypeScope="" ma:versionID="232944f4dcf611c4fb5798a42028b033">
  <xsd:schema xmlns:xsd="http://www.w3.org/2001/XMLSchema" xmlns:xs="http://www.w3.org/2001/XMLSchema" xmlns:p="http://schemas.microsoft.com/office/2006/metadata/properties" xmlns:ns3="2c403e65-7678-4f43-b15b-f1891368013d" xmlns:ns4="f86f2643-df88-4023-a18d-25c19b57820a" targetNamespace="http://schemas.microsoft.com/office/2006/metadata/properties" ma:root="true" ma:fieldsID="118f8557d8ce358a35b6960234506b33" ns3:_="" ns4:_="">
    <xsd:import namespace="2c403e65-7678-4f43-b15b-f1891368013d"/>
    <xsd:import namespace="f86f2643-df88-4023-a18d-25c19b57820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403e65-7678-4f43-b15b-f1891368013d"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SharingHintHash" ma:index="10" nillable="true" ma:displayName="Freigabehinweis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6f2643-df88-4023-a18d-25c19b57820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64057A-196A-4A1D-8CBE-847711FCA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403e65-7678-4f43-b15b-f1891368013d"/>
    <ds:schemaRef ds:uri="f86f2643-df88-4023-a18d-25c19b5782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B2CAA1-5C64-497D-884F-8F8C588BC9B0}">
  <ds:schemaRefs>
    <ds:schemaRef ds:uri="http://purl.org/dc/elements/1.1/"/>
    <ds:schemaRef ds:uri="http://www.w3.org/XML/1998/namespace"/>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f86f2643-df88-4023-a18d-25c19b57820a"/>
    <ds:schemaRef ds:uri="2c403e65-7678-4f43-b15b-f1891368013d"/>
  </ds:schemaRefs>
</ds:datastoreItem>
</file>

<file path=customXml/itemProps3.xml><?xml version="1.0" encoding="utf-8"?>
<ds:datastoreItem xmlns:ds="http://schemas.openxmlformats.org/officeDocument/2006/customXml" ds:itemID="{578FD447-B65B-4CA7-B267-4B6FDA55C6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vt:i4>
      </vt:variant>
    </vt:vector>
  </HeadingPairs>
  <TitlesOfParts>
    <vt:vector size="13" baseType="lpstr">
      <vt:lpstr>Erläuterung zum Arbeitsplan</vt:lpstr>
      <vt:lpstr>Übersicht 2022</vt:lpstr>
      <vt:lpstr>1. Ziel Bericht</vt:lpstr>
      <vt:lpstr>2.Ziel Diskussion</vt:lpstr>
      <vt:lpstr>3.Ziel Mehrwert</vt:lpstr>
      <vt:lpstr>4.Ziel EITI</vt:lpstr>
      <vt:lpstr>5.Ziel Erfahrungen</vt:lpstr>
      <vt:lpstr>6.Ziel Glaubwürdigkeit</vt:lpstr>
      <vt:lpstr>7.Ziel öffentl. Relevanz</vt:lpstr>
      <vt:lpstr>Kosten 2022</vt:lpstr>
      <vt:lpstr>Archiv Arbeitsplan</vt:lpstr>
      <vt:lpstr>'1. Ziel Bericht'!Druckbereich</vt:lpstr>
      <vt:lpstr>'1. Ziel Bericht'!Drucktitel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2020-04-09T08:08:30Z</dcterms:created>
  <dcterms:modified xsi:type="dcterms:W3CDTF">2022-10-24T15:25:54Z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0x010100159195BCA259884192EF15449242A76A</vt:lpwstr>
  </property>
</Properties>
</file>