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05 Berichtsportal &amp; Daten/D-EITI Daten/01_Aktuelle Datensätze/"/>
    </mc:Choice>
  </mc:AlternateContent>
  <xr:revisionPtr revIDLastSave="308" documentId="13_ncr:1_{68456500-94B1-4BBD-A9AC-D3CD93B16C66}" xr6:coauthVersionLast="47" xr6:coauthVersionMax="47" xr10:uidLastSave="{520F73B5-DB20-4293-9DAA-DF8F8A204C4B}"/>
  <bookViews>
    <workbookView xWindow="3780" yWindow="3195" windowWidth="28800" windowHeight="15345" firstSheet="3" activeTab="14" xr2:uid="{00000000-000D-0000-FFFF-FFFF00000000}"/>
  </bookViews>
  <sheets>
    <sheet name="Salze 2017" sheetId="3" r:id="rId1"/>
    <sheet name="2017" sheetId="1" r:id="rId2"/>
    <sheet name="Salze 2018" sheetId="4" r:id="rId3"/>
    <sheet name="2018" sheetId="2" r:id="rId4"/>
    <sheet name="Salze 2019" sheetId="12" r:id="rId5"/>
    <sheet name="2019" sheetId="5" r:id="rId6"/>
    <sheet name="Salze 2020" sheetId="6" r:id="rId7"/>
    <sheet name="2020" sheetId="7" r:id="rId8"/>
    <sheet name="Salze 2021" sheetId="8" r:id="rId9"/>
    <sheet name="2021" sheetId="9" r:id="rId10"/>
    <sheet name="Salze 2022" sheetId="11" r:id="rId11"/>
    <sheet name="2022" sheetId="10" r:id="rId12"/>
    <sheet name="Salze 2023" sheetId="14" r:id="rId13"/>
    <sheet name="2023" sheetId="13" r:id="rId14"/>
    <sheet name="Salze 2024" sheetId="16" r:id="rId15"/>
    <sheet name="2024" sheetId="15" r:id="rId16"/>
  </sheets>
  <definedNames>
    <definedName name="BMASKeyIsInplace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7" l="1"/>
  <c r="D6" i="7"/>
  <c r="B6" i="7"/>
</calcChain>
</file>

<file path=xl/sharedStrings.xml><?xml version="1.0" encoding="utf-8"?>
<sst xmlns="http://schemas.openxmlformats.org/spreadsheetml/2006/main" count="306" uniqueCount="57">
  <si>
    <t>Sozialversicherungspflichtig  Beschäftigte am Stichtag  31. Dezember 2017</t>
  </si>
  <si>
    <t>Darunter Auszubildende</t>
  </si>
  <si>
    <t>Gesamt</t>
  </si>
  <si>
    <t>Männer</t>
  </si>
  <si>
    <t>Frauen</t>
  </si>
  <si>
    <t xml:space="preserve">Gesamt </t>
  </si>
  <si>
    <t>darunter:</t>
  </si>
  <si>
    <t>Kohlenbergbau</t>
  </si>
  <si>
    <t>Gewinnung von Erdöl und Erdgas</t>
  </si>
  <si>
    <t>Erzbergbau</t>
  </si>
  <si>
    <t xml:space="preserve">* </t>
  </si>
  <si>
    <t>*</t>
  </si>
  <si>
    <t>Gewinnung von Steinen und Erden, sonstiger Bergbau</t>
  </si>
  <si>
    <t>Erbringung von Dienstleistungen für den Bergbau und für die Gewinnung von Steinen und Erden</t>
  </si>
  <si>
    <t>*  Aus Datenschutzgründen und Gründen der statistischen Geheimhaltung werden Zahlenwerte von 1 oder 2 und Daten,  aus denen rechnerisch auf einen solchen Zahlenwert geschlossen werden kann, anonymisiert.</t>
  </si>
  <si>
    <t>Quelle: Bundesagentur für Arbeit 2019.</t>
  </si>
  <si>
    <t>Quelle: Bundesagentur für Arbeit 2018.</t>
  </si>
  <si>
    <t xml:space="preserve">    Gewinnung von Erdöl</t>
  </si>
  <si>
    <t xml:space="preserve">    Gewinnung von Erdgas</t>
  </si>
  <si>
    <t xml:space="preserve">    Steinkohlenbergbau</t>
  </si>
  <si>
    <t xml:space="preserve">    Braunkohlenbergbau</t>
  </si>
  <si>
    <t>Beschäftigte im Kali- und Salzbergbau in Deutschland 2017</t>
  </si>
  <si>
    <t>Kalibergbau</t>
  </si>
  <si>
    <t>Salzbergbau</t>
  </si>
  <si>
    <t>Quelle: Gemäß Mitteilung des Verbandes der Kali- und Salzindustrie e.V. sowie Geschäftsbericht der Südwestdeutschen Salzwerke A.G.</t>
  </si>
  <si>
    <t>Beschäftigte im Kali- und Salzbergbau in Deutschland 2018</t>
  </si>
  <si>
    <t>Beschäftigte der Wirtschaftszweige Kohlenbergbau, Gewinnung von Erdöl und Erdgas, Erzbergbau, Gewinnung von Steinen und Erden und Erb.v.Dstl.f.d.Bergbau und f.Gew.v.St.u.Er. In Deutschland  2018</t>
  </si>
  <si>
    <t>Bergbau, Gewinnung von Erdöl/Erdgas und Gewinnung von Steinen und Erden insgesamt</t>
  </si>
  <si>
    <t xml:space="preserve">    Gewinnung von Natursteinen, Kies, Sand, Ton und Kaolin</t>
  </si>
  <si>
    <t xml:space="preserve">    Sonstiger Bergbau; Gew.von Steinen und Erden a. n. g.</t>
  </si>
  <si>
    <t xml:space="preserve">    Erbr.v. Dienstl. f.d.Gewinnung von Erdöl und Erdgas</t>
  </si>
  <si>
    <t xml:space="preserve">    Erbr.v. DL f.d. sonst. Bergbau u.die Gew.v. Steinen u. Erden</t>
  </si>
  <si>
    <t>Sozialversicherungspflichtig  Beschäftigte am Stichtag  31. Dezember 2018</t>
  </si>
  <si>
    <t>Sozialversicherungspflichtig  Beschäftigte am Stichtag  31. Dezember 2019</t>
  </si>
  <si>
    <t>Beschäftigte der Wirtschaftszweige Kohlenbergbau, Gewinnung von Erdöl und Erdgas, Erzbergbau, Gewinnung von Steinen und Erden und Erb.v.Dstl.f.d.Bergbau und f.Gew.v.St.u.Er. In Deutschland  2019</t>
  </si>
  <si>
    <t>Quelle: Bundesagentur für Arbeit 2020.</t>
  </si>
  <si>
    <t>Beschäftigte der Wirtschaftszweige Kohlenbergbau, Gewinnung von Erdöl und Erdgas, Erzbergbau, Gewinnung von Steinen und Erden und Erb.v.Dstl.f.d.Bergbau und f.Gew.v.St.u.Er. In Deutschland  2017</t>
  </si>
  <si>
    <t>Sozialversicherungspflichtig  Beschäftigte am Stichtag  31. Dezember 2020</t>
  </si>
  <si>
    <t>Quelle: Bundesagentur für Arbeit 2022.</t>
  </si>
  <si>
    <t>Beschäftigte im Kali- und Salzbergbau in Deutschland 2020</t>
  </si>
  <si>
    <t>Beschäftigte der Wirtschaftszweige Kohlenbergbau, Gewinnung von Erdöl und Erdgas, Erzbergbau, Gewinnung von Steinen und Erden und Erb.v.Dstl.f.d.Bergbau und f.Gew.v.St.u.Er. In Deutschland  2020</t>
  </si>
  <si>
    <t>Sozialversicherungspflichtig  Beschäftigte am Stichtag  31. Dezember 2021</t>
  </si>
  <si>
    <t>Beschäftigte der Wirtschaftszweige Kohlenbergbau, Gewinnung von Erdöl und Erdgas, Erzbergbau, Gewinnung von Steinen und Erden und Erb.v.Dstl.f.d.Bergbau und f.Gew.v.St.u.Er. In Deutschland  2021</t>
  </si>
  <si>
    <t>Beschäftigte im Kali- und Salzbergbau in Deutschland 2021</t>
  </si>
  <si>
    <t>Quelle: Bundesagentur für Arbeit 2023.</t>
  </si>
  <si>
    <t>Beschäftigte im Kali- und Salzbergbau in Deutschland 2022</t>
  </si>
  <si>
    <t>Beschäftigte im Kali- und Salzbergbau in Deutschland 2019</t>
  </si>
  <si>
    <t>Beschäftigte der Wirtschaftszweige Kohlenbergbau, Gewinnung von Erdöl und Erdgas, Erzbergbau, Gewinnung von Steinen und Erden und Erb.v.Dstl.f.d.Bergbau und f.Gew.v.St.u.Er. In Deutschland  2022</t>
  </si>
  <si>
    <t>Sozialversicherungspflichtig  Beschäftigte am Stichtag  31. Dezember 2022</t>
  </si>
  <si>
    <t>Quelle: Bundesagentur für Arbeit 2024.</t>
  </si>
  <si>
    <t>Beschäftigte im Kali- und Salzbergbau in Deutschland 2023</t>
  </si>
  <si>
    <t>Beschäftigte der Wirtschaftszweige Kohlenbergbau, Gewinnung von Erdöl und Erdgas, Erzbergbau, Gewinnung von Steinen und Erden und Erb.v.Dstl.f.d.Bergbau und f.Gew.v.St.u.Er. In Deutschland  2023</t>
  </si>
  <si>
    <t>Sozialversicherungspflichtig  Beschäftigte am Stichtag  31. Dezember 2023</t>
  </si>
  <si>
    <t>Sozialversicherungspflichtig  Beschäftigte am Stichtag  31. Dezember 2024</t>
  </si>
  <si>
    <t>Beschäftigte der Wirtschaftszweige Kohlenbergbau, Gewinnung von Erdöl und Erdgas, Erzbergbau, Gewinnung von Steinen und Erden und Erb.v.Dstl.f.d.Bergbau und f.Gew.v.St.u.Er. In Deutschland  2024</t>
  </si>
  <si>
    <t xml:space="preserve">Männer </t>
  </si>
  <si>
    <t>Beschäftigte im Kali- und Salzbergbau in Deutschland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</si>
</sst>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0" fillId="0" borderId="0" xfId="0" applyFont="1"/>
    <xf numFmtId="3" fontId="0" fillId="0" borderId="0" xfId="0" applyNumberFormat="1" applyFont="1"/>
    <xf numFmtId="0" fontId="0" fillId="0" borderId="0" xfId="0" applyFont="1" applyBorder="1"/>
    <xf numFmtId="0" fontId="0" fillId="0" borderId="0" xfId="0" applyBorder="1"/>
    <xf numFmtId="3" fontId="0" fillId="0" borderId="0" xfId="0" applyNumberFormat="1" applyFont="1" applyBorder="1"/>
    <xf numFmtId="0" fontId="0" fillId="0" borderId="0" xfId="0" applyAlignment="1">
      <alignment horizontal="left" vertical="top" wrapText="1"/>
    </xf>
  </cellXfs>
  <cellStyles count="50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 2" xfId="47" xr:uid="{00000000-0005-0000-0000-00001E000000}"/>
    <cellStyle name="Link 2 2" xfId="49" xr:uid="{00000000-0005-0000-0000-00001F000000}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2" xr:uid="{00000000-0005-0000-0000-000024000000}"/>
    <cellStyle name="Standard 2 2 2" xfId="44" xr:uid="{00000000-0005-0000-0000-000025000000}"/>
    <cellStyle name="Standard 2 3" xfId="46" xr:uid="{00000000-0005-0000-0000-000026000000}"/>
    <cellStyle name="Standard 2 5" xfId="48" xr:uid="{00000000-0005-0000-0000-000027000000}"/>
    <cellStyle name="Standard 3" xfId="45" xr:uid="{00000000-0005-0000-0000-000028000000}"/>
    <cellStyle name="Standard 6" xfId="43" xr:uid="{00000000-0005-0000-0000-000029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6"/>
  <sheetViews>
    <sheetView workbookViewId="0">
      <selection activeCell="G9" sqref="G9"/>
    </sheetView>
  </sheetViews>
  <sheetFormatPr baseColWidth="10" defaultRowHeight="15" x14ac:dyDescent="0.25"/>
  <sheetData>
    <row r="1" spans="1:5" x14ac:dyDescent="0.25">
      <c r="A1" t="s">
        <v>21</v>
      </c>
    </row>
    <row r="3" spans="1:5" x14ac:dyDescent="0.25">
      <c r="A3" t="s">
        <v>22</v>
      </c>
      <c r="B3" s="1">
        <v>8260</v>
      </c>
    </row>
    <row r="4" spans="1:5" x14ac:dyDescent="0.25">
      <c r="A4" t="s">
        <v>23</v>
      </c>
      <c r="B4" s="1">
        <v>2434</v>
      </c>
    </row>
    <row r="6" spans="1:5" ht="30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CA8CE-DEEF-4D7A-9EDA-547ECA6DE916}">
  <dimension ref="A1:G23"/>
  <sheetViews>
    <sheetView zoomScaleNormal="100" workbookViewId="0">
      <selection activeCell="K12" sqref="K12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42</v>
      </c>
    </row>
    <row r="3" spans="1:7" x14ac:dyDescent="0.25">
      <c r="A3" t="s">
        <v>41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59122</v>
      </c>
      <c r="C6" s="3">
        <v>51116</v>
      </c>
      <c r="D6" s="3">
        <v>8006</v>
      </c>
      <c r="E6" s="3">
        <v>1887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7704</v>
      </c>
      <c r="C8" s="3">
        <v>6728</v>
      </c>
      <c r="D8" s="3">
        <v>976</v>
      </c>
      <c r="E8" s="3">
        <v>221</v>
      </c>
      <c r="F8" s="3">
        <v>181</v>
      </c>
      <c r="G8" s="3">
        <v>40</v>
      </c>
    </row>
    <row r="9" spans="1:7" x14ac:dyDescent="0.25">
      <c r="A9" t="s">
        <v>19</v>
      </c>
      <c r="B9" s="1">
        <v>1034</v>
      </c>
      <c r="C9" s="1">
        <v>917</v>
      </c>
      <c r="D9" s="1">
        <v>117</v>
      </c>
      <c r="E9" s="1">
        <v>31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6670</v>
      </c>
      <c r="C10" s="1">
        <v>5811</v>
      </c>
      <c r="D10" s="1">
        <v>859</v>
      </c>
      <c r="E10" s="1">
        <v>190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2948</v>
      </c>
      <c r="C11" s="3">
        <v>2294</v>
      </c>
      <c r="D11" s="2">
        <v>654</v>
      </c>
      <c r="E11" s="2">
        <v>85</v>
      </c>
      <c r="F11" s="2">
        <v>69</v>
      </c>
      <c r="G11" s="2">
        <v>16</v>
      </c>
    </row>
    <row r="12" spans="1:7" x14ac:dyDescent="0.25">
      <c r="A12" t="s">
        <v>17</v>
      </c>
      <c r="B12" s="1">
        <v>1944</v>
      </c>
      <c r="C12" s="1">
        <v>1443</v>
      </c>
      <c r="D12" s="1">
        <v>501</v>
      </c>
      <c r="E12" s="1">
        <v>59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1004</v>
      </c>
      <c r="C13" s="1">
        <v>851</v>
      </c>
      <c r="D13" s="1">
        <v>153</v>
      </c>
      <c r="E13" s="1">
        <v>26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757</v>
      </c>
      <c r="C14" s="2">
        <v>681</v>
      </c>
      <c r="D14" s="2">
        <v>76</v>
      </c>
      <c r="E14" s="2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38396</v>
      </c>
      <c r="C15" s="3">
        <v>33279</v>
      </c>
      <c r="D15" s="3">
        <v>5117</v>
      </c>
      <c r="E15" s="3">
        <v>1325</v>
      </c>
      <c r="F15" s="3">
        <v>1137</v>
      </c>
      <c r="G15" s="2">
        <v>188</v>
      </c>
    </row>
    <row r="16" spans="1:7" x14ac:dyDescent="0.25">
      <c r="A16" t="s">
        <v>28</v>
      </c>
      <c r="B16" s="1">
        <v>27413</v>
      </c>
      <c r="C16" s="1">
        <v>23478</v>
      </c>
      <c r="D16" s="1">
        <v>3935</v>
      </c>
      <c r="E16" s="1">
        <v>680</v>
      </c>
      <c r="F16" s="1">
        <v>547</v>
      </c>
      <c r="G16" s="4">
        <v>133</v>
      </c>
    </row>
    <row r="17" spans="1:7" x14ac:dyDescent="0.25">
      <c r="A17" t="s">
        <v>29</v>
      </c>
      <c r="B17" s="1">
        <v>10983</v>
      </c>
      <c r="C17" s="1">
        <v>9801</v>
      </c>
      <c r="D17" s="1">
        <v>1182</v>
      </c>
      <c r="E17" s="1">
        <v>645</v>
      </c>
      <c r="F17" s="1">
        <v>590</v>
      </c>
      <c r="G17" s="4">
        <v>55</v>
      </c>
    </row>
    <row r="18" spans="1:7" x14ac:dyDescent="0.25">
      <c r="A18" s="2" t="s">
        <v>13</v>
      </c>
      <c r="B18" s="3">
        <v>9317</v>
      </c>
      <c r="C18" s="3">
        <v>8134</v>
      </c>
      <c r="D18" s="3">
        <v>1183</v>
      </c>
      <c r="E18" s="2">
        <v>245</v>
      </c>
      <c r="F18" s="2">
        <v>211</v>
      </c>
      <c r="G18" s="2">
        <v>34</v>
      </c>
    </row>
    <row r="19" spans="1:7" x14ac:dyDescent="0.25">
      <c r="A19" t="s">
        <v>30</v>
      </c>
      <c r="B19" s="1">
        <v>3585</v>
      </c>
      <c r="C19" s="1">
        <v>3069</v>
      </c>
      <c r="D19">
        <v>516</v>
      </c>
      <c r="E19">
        <v>190</v>
      </c>
      <c r="F19">
        <v>166</v>
      </c>
      <c r="G19">
        <v>24</v>
      </c>
    </row>
    <row r="20" spans="1:7" x14ac:dyDescent="0.25">
      <c r="A20" t="s">
        <v>31</v>
      </c>
      <c r="B20" s="1">
        <v>5732</v>
      </c>
      <c r="C20" s="1">
        <v>5065</v>
      </c>
      <c r="D20">
        <v>667</v>
      </c>
      <c r="E20">
        <v>55</v>
      </c>
      <c r="F20">
        <v>45</v>
      </c>
      <c r="G20">
        <v>10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852BA-BE8D-4979-832D-9A5E02A3A51D}">
  <dimension ref="A1:E6"/>
  <sheetViews>
    <sheetView workbookViewId="0">
      <selection activeCell="G8" sqref="G8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45</v>
      </c>
    </row>
    <row r="3" spans="1:5" x14ac:dyDescent="0.25">
      <c r="A3" s="6" t="s">
        <v>22</v>
      </c>
      <c r="B3" s="8">
        <v>8198</v>
      </c>
    </row>
    <row r="4" spans="1:5" x14ac:dyDescent="0.25">
      <c r="A4" s="6" t="s">
        <v>23</v>
      </c>
      <c r="B4" s="8">
        <v>2386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127B-4E29-4529-A60C-F520182CC0F4}">
  <dimension ref="A1:G23"/>
  <sheetViews>
    <sheetView zoomScaleNormal="100" workbookViewId="0">
      <selection activeCell="G43" sqref="G43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47</v>
      </c>
    </row>
    <row r="3" spans="1:7" x14ac:dyDescent="0.25">
      <c r="A3" t="s">
        <v>48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58789</v>
      </c>
      <c r="C6" s="3">
        <v>50754</v>
      </c>
      <c r="D6" s="3">
        <v>8044</v>
      </c>
      <c r="E6" s="3">
        <v>1998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7910</v>
      </c>
      <c r="C8" s="3">
        <v>6965</v>
      </c>
      <c r="D8" s="3">
        <v>945</v>
      </c>
      <c r="E8" s="3">
        <v>199</v>
      </c>
      <c r="F8" s="3">
        <v>162</v>
      </c>
      <c r="G8" s="3">
        <v>37</v>
      </c>
    </row>
    <row r="9" spans="1:7" x14ac:dyDescent="0.25">
      <c r="A9" t="s">
        <v>19</v>
      </c>
      <c r="B9" s="1">
        <v>1011</v>
      </c>
      <c r="C9" s="1">
        <v>896</v>
      </c>
      <c r="D9" s="1">
        <v>115</v>
      </c>
      <c r="E9" s="1">
        <v>23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6899</v>
      </c>
      <c r="C10" s="1">
        <v>6069</v>
      </c>
      <c r="D10" s="1">
        <v>830</v>
      </c>
      <c r="E10" s="1">
        <v>176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2996</v>
      </c>
      <c r="C11" s="3">
        <v>2328</v>
      </c>
      <c r="D11" s="2">
        <v>668</v>
      </c>
      <c r="E11" s="2">
        <v>83</v>
      </c>
      <c r="F11" s="2">
        <v>67</v>
      </c>
      <c r="G11" s="2">
        <v>16</v>
      </c>
    </row>
    <row r="12" spans="1:7" x14ac:dyDescent="0.25">
      <c r="A12" t="s">
        <v>17</v>
      </c>
      <c r="B12" s="1">
        <v>1954</v>
      </c>
      <c r="C12" s="1">
        <v>1459</v>
      </c>
      <c r="D12" s="1">
        <v>495</v>
      </c>
      <c r="E12" s="1">
        <v>54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1042</v>
      </c>
      <c r="C13" s="1">
        <v>869</v>
      </c>
      <c r="D13" s="1">
        <v>173</v>
      </c>
      <c r="E13" s="1">
        <v>29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781</v>
      </c>
      <c r="C14" s="2">
        <v>708</v>
      </c>
      <c r="D14" s="2">
        <v>73</v>
      </c>
      <c r="E14" s="2">
        <v>6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38229</v>
      </c>
      <c r="C15" s="3">
        <v>33097</v>
      </c>
      <c r="D15" s="3">
        <v>5132</v>
      </c>
      <c r="E15" s="3">
        <v>1273</v>
      </c>
      <c r="F15" s="3">
        <v>1099</v>
      </c>
      <c r="G15" s="2">
        <v>174</v>
      </c>
    </row>
    <row r="16" spans="1:7" x14ac:dyDescent="0.25">
      <c r="A16" t="s">
        <v>28</v>
      </c>
      <c r="B16" s="1">
        <v>26975</v>
      </c>
      <c r="C16" s="1">
        <v>23060</v>
      </c>
      <c r="D16" s="1">
        <v>3915</v>
      </c>
      <c r="E16" s="1">
        <v>647</v>
      </c>
      <c r="F16" s="1">
        <v>533</v>
      </c>
      <c r="G16" s="4">
        <v>114</v>
      </c>
    </row>
    <row r="17" spans="1:7" x14ac:dyDescent="0.25">
      <c r="A17" t="s">
        <v>29</v>
      </c>
      <c r="B17" s="1">
        <v>11254</v>
      </c>
      <c r="C17" s="1">
        <v>10037</v>
      </c>
      <c r="D17" s="1">
        <v>1217</v>
      </c>
      <c r="E17" s="1">
        <v>626</v>
      </c>
      <c r="F17" s="1">
        <v>566</v>
      </c>
      <c r="G17" s="4">
        <v>60</v>
      </c>
    </row>
    <row r="18" spans="1:7" x14ac:dyDescent="0.25">
      <c r="A18" s="2" t="s">
        <v>13</v>
      </c>
      <c r="B18" s="3">
        <v>8882</v>
      </c>
      <c r="C18" s="3">
        <v>7656</v>
      </c>
      <c r="D18" s="3">
        <v>1226</v>
      </c>
      <c r="E18" s="2">
        <v>437</v>
      </c>
      <c r="F18" s="2">
        <v>382</v>
      </c>
      <c r="G18" s="2">
        <v>55</v>
      </c>
    </row>
    <row r="19" spans="1:7" x14ac:dyDescent="0.25">
      <c r="A19" t="s">
        <v>30</v>
      </c>
      <c r="B19" s="1">
        <v>3520</v>
      </c>
      <c r="C19" s="1">
        <v>3012</v>
      </c>
      <c r="D19">
        <v>508</v>
      </c>
      <c r="E19">
        <v>166</v>
      </c>
      <c r="F19">
        <v>144</v>
      </c>
      <c r="G19">
        <v>22</v>
      </c>
    </row>
    <row r="20" spans="1:7" x14ac:dyDescent="0.25">
      <c r="A20" t="s">
        <v>31</v>
      </c>
      <c r="B20" s="1">
        <v>5362</v>
      </c>
      <c r="C20" s="1">
        <v>4644</v>
      </c>
      <c r="D20">
        <v>718</v>
      </c>
      <c r="E20">
        <v>271</v>
      </c>
      <c r="F20">
        <v>238</v>
      </c>
      <c r="G20">
        <v>33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44</v>
      </c>
    </row>
  </sheetData>
  <pageMargins left="0.7" right="0.7" top="0.78740157499999996" bottom="0.78740157499999996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0137-D9F2-427F-BD18-136236930A19}">
  <dimension ref="A1:E6"/>
  <sheetViews>
    <sheetView workbookViewId="0">
      <selection activeCell="D4" sqref="D4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50</v>
      </c>
    </row>
    <row r="2" spans="1:5" x14ac:dyDescent="0.25">
      <c r="C2" t="s">
        <v>3</v>
      </c>
      <c r="D2" t="s">
        <v>4</v>
      </c>
    </row>
    <row r="3" spans="1:5" x14ac:dyDescent="0.25">
      <c r="A3" s="6" t="s">
        <v>22</v>
      </c>
      <c r="B3" s="8">
        <v>8398</v>
      </c>
      <c r="C3" s="1">
        <v>7845</v>
      </c>
      <c r="D3">
        <v>553</v>
      </c>
    </row>
    <row r="4" spans="1:5" x14ac:dyDescent="0.25">
      <c r="A4" s="6" t="s">
        <v>23</v>
      </c>
      <c r="B4" s="8">
        <v>2472</v>
      </c>
      <c r="C4" s="1">
        <v>2276</v>
      </c>
      <c r="D4">
        <v>196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C18EB-C2F6-44C8-8FB7-D3210D2B5647}">
  <dimension ref="A1:G23"/>
  <sheetViews>
    <sheetView zoomScaleNormal="100" workbookViewId="0">
      <selection activeCell="H28" sqref="H28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51</v>
      </c>
    </row>
    <row r="3" spans="1:7" x14ac:dyDescent="0.25">
      <c r="A3" t="s">
        <v>52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57806</v>
      </c>
      <c r="C6" s="3">
        <v>49901</v>
      </c>
      <c r="D6" s="3">
        <v>7905</v>
      </c>
      <c r="E6" s="3">
        <v>1922</v>
      </c>
      <c r="F6" s="2" t="s">
        <v>11</v>
      </c>
      <c r="G6" s="2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7630</v>
      </c>
      <c r="C8" s="3">
        <v>6692</v>
      </c>
      <c r="D8" s="3">
        <v>938</v>
      </c>
      <c r="E8" s="3">
        <v>167</v>
      </c>
      <c r="F8" s="3">
        <v>139</v>
      </c>
      <c r="G8" s="3">
        <v>28</v>
      </c>
    </row>
    <row r="9" spans="1:7" x14ac:dyDescent="0.25">
      <c r="A9" t="s">
        <v>19</v>
      </c>
      <c r="B9" s="1">
        <v>1000</v>
      </c>
      <c r="C9" s="1">
        <v>887</v>
      </c>
      <c r="D9" s="1">
        <v>113</v>
      </c>
      <c r="E9" s="1">
        <v>22</v>
      </c>
      <c r="F9" s="1">
        <v>22</v>
      </c>
      <c r="G9" s="1" t="s">
        <v>11</v>
      </c>
    </row>
    <row r="10" spans="1:7" x14ac:dyDescent="0.25">
      <c r="A10" t="s">
        <v>20</v>
      </c>
      <c r="B10" s="1">
        <v>6630</v>
      </c>
      <c r="C10" s="1">
        <v>5805</v>
      </c>
      <c r="D10" s="1">
        <v>825</v>
      </c>
      <c r="E10" s="1">
        <v>145</v>
      </c>
      <c r="F10" s="1">
        <v>117</v>
      </c>
      <c r="G10" s="1">
        <v>28</v>
      </c>
    </row>
    <row r="11" spans="1:7" x14ac:dyDescent="0.25">
      <c r="A11" s="2" t="s">
        <v>8</v>
      </c>
      <c r="B11" s="3">
        <v>3005</v>
      </c>
      <c r="C11" s="3">
        <v>2352</v>
      </c>
      <c r="D11" s="2">
        <v>653</v>
      </c>
      <c r="E11" s="2">
        <v>85</v>
      </c>
      <c r="F11" s="2">
        <v>66</v>
      </c>
      <c r="G11" s="2">
        <v>19</v>
      </c>
    </row>
    <row r="12" spans="1:7" x14ac:dyDescent="0.25">
      <c r="A12" t="s">
        <v>17</v>
      </c>
      <c r="B12" s="1">
        <v>1940</v>
      </c>
      <c r="C12" s="1">
        <v>1456</v>
      </c>
      <c r="D12" s="1">
        <v>484</v>
      </c>
      <c r="E12" s="1">
        <v>52</v>
      </c>
      <c r="F12" s="1" t="s">
        <v>11</v>
      </c>
      <c r="G12" s="1" t="s">
        <v>11</v>
      </c>
    </row>
    <row r="13" spans="1:7" x14ac:dyDescent="0.25">
      <c r="A13" t="s">
        <v>18</v>
      </c>
      <c r="B13" s="1">
        <v>1065</v>
      </c>
      <c r="C13" s="1">
        <v>896</v>
      </c>
      <c r="D13" s="1">
        <v>169</v>
      </c>
      <c r="E13" s="1">
        <v>33</v>
      </c>
      <c r="F13" s="1" t="s">
        <v>11</v>
      </c>
      <c r="G13" s="1" t="s">
        <v>11</v>
      </c>
    </row>
    <row r="14" spans="1:7" x14ac:dyDescent="0.25">
      <c r="A14" s="2" t="s">
        <v>9</v>
      </c>
      <c r="B14" s="2">
        <v>747</v>
      </c>
      <c r="C14" s="2">
        <v>671</v>
      </c>
      <c r="D14" s="2">
        <v>76</v>
      </c>
      <c r="E14" s="2">
        <v>4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37777</v>
      </c>
      <c r="C15" s="3">
        <v>32712</v>
      </c>
      <c r="D15" s="3">
        <v>5065</v>
      </c>
      <c r="E15" s="3">
        <v>1285</v>
      </c>
      <c r="F15" s="3">
        <v>1131</v>
      </c>
      <c r="G15" s="2">
        <v>154</v>
      </c>
    </row>
    <row r="16" spans="1:7" x14ac:dyDescent="0.25">
      <c r="A16" t="s">
        <v>28</v>
      </c>
      <c r="B16" s="1">
        <v>26309</v>
      </c>
      <c r="C16" s="1">
        <v>22483</v>
      </c>
      <c r="D16" s="1">
        <v>3826</v>
      </c>
      <c r="E16" s="1">
        <v>626</v>
      </c>
      <c r="F16" s="1">
        <v>529</v>
      </c>
      <c r="G16" s="4">
        <v>97</v>
      </c>
    </row>
    <row r="17" spans="1:7" x14ac:dyDescent="0.25">
      <c r="A17" t="s">
        <v>29</v>
      </c>
      <c r="B17" s="1">
        <v>11468</v>
      </c>
      <c r="C17" s="1">
        <v>10229</v>
      </c>
      <c r="D17" s="1">
        <v>1239</v>
      </c>
      <c r="E17" s="1">
        <v>659</v>
      </c>
      <c r="F17" s="1">
        <v>602</v>
      </c>
      <c r="G17" s="4">
        <v>57</v>
      </c>
    </row>
    <row r="18" spans="1:7" x14ac:dyDescent="0.25">
      <c r="A18" s="2" t="s">
        <v>13</v>
      </c>
      <c r="B18" s="3">
        <v>8647</v>
      </c>
      <c r="C18" s="3">
        <v>7474</v>
      </c>
      <c r="D18" s="3">
        <v>1173</v>
      </c>
      <c r="E18" s="2">
        <v>381</v>
      </c>
      <c r="F18" s="2">
        <v>328</v>
      </c>
      <c r="G18" s="2">
        <v>53</v>
      </c>
    </row>
    <row r="19" spans="1:7" x14ac:dyDescent="0.25">
      <c r="A19" t="s">
        <v>30</v>
      </c>
      <c r="B19" s="1">
        <v>3586</v>
      </c>
      <c r="C19" s="1">
        <v>3054</v>
      </c>
      <c r="D19">
        <v>532</v>
      </c>
      <c r="E19">
        <v>155</v>
      </c>
      <c r="F19">
        <v>130</v>
      </c>
      <c r="G19" s="2">
        <v>25</v>
      </c>
    </row>
    <row r="20" spans="1:7" x14ac:dyDescent="0.25">
      <c r="A20" t="s">
        <v>31</v>
      </c>
      <c r="B20" s="1">
        <v>5061</v>
      </c>
      <c r="C20" s="1">
        <v>4420</v>
      </c>
      <c r="D20">
        <v>641</v>
      </c>
      <c r="E20">
        <v>226</v>
      </c>
      <c r="F20">
        <v>198</v>
      </c>
      <c r="G20" s="2">
        <v>28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49</v>
      </c>
    </row>
  </sheetData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39081-E517-4D3A-A2B8-29A44D8F361C}">
  <dimension ref="A1:E6"/>
  <sheetViews>
    <sheetView tabSelected="1" workbookViewId="0">
      <selection activeCell="D15" sqref="D15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56</v>
      </c>
    </row>
    <row r="2" spans="1:5" x14ac:dyDescent="0.25">
      <c r="C2" t="s">
        <v>55</v>
      </c>
      <c r="D2" t="s">
        <v>4</v>
      </c>
    </row>
    <row r="3" spans="1:5" x14ac:dyDescent="0.25">
      <c r="A3" s="6" t="s">
        <v>22</v>
      </c>
      <c r="B3" s="8">
        <v>8262</v>
      </c>
      <c r="C3" s="1">
        <v>7708</v>
      </c>
      <c r="D3">
        <v>554</v>
      </c>
    </row>
    <row r="4" spans="1:5" x14ac:dyDescent="0.25">
      <c r="A4" s="6" t="s">
        <v>23</v>
      </c>
      <c r="B4" s="8">
        <v>2584</v>
      </c>
      <c r="C4" s="1">
        <v>2366</v>
      </c>
      <c r="D4">
        <v>218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89EF-CA67-4267-8A8B-03FA493D4E15}">
  <dimension ref="A1:G23"/>
  <sheetViews>
    <sheetView zoomScaleNormal="100" workbookViewId="0">
      <selection activeCell="G46" sqref="G46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54</v>
      </c>
    </row>
    <row r="3" spans="1:7" x14ac:dyDescent="0.25">
      <c r="A3" t="s">
        <v>53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56236</v>
      </c>
      <c r="C6" s="3">
        <v>48540</v>
      </c>
      <c r="D6" s="3">
        <v>7696</v>
      </c>
      <c r="E6" s="3">
        <v>1909</v>
      </c>
      <c r="F6" s="3">
        <v>1643</v>
      </c>
      <c r="G6" s="2">
        <v>262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6661</v>
      </c>
      <c r="C8" s="3">
        <v>5880</v>
      </c>
      <c r="D8" s="3">
        <v>781</v>
      </c>
      <c r="E8" s="3">
        <v>145</v>
      </c>
      <c r="F8" s="3">
        <v>124</v>
      </c>
      <c r="G8" s="3">
        <v>21</v>
      </c>
    </row>
    <row r="9" spans="1:7" x14ac:dyDescent="0.25">
      <c r="A9" t="s">
        <v>19</v>
      </c>
      <c r="B9" s="1">
        <v>864</v>
      </c>
      <c r="C9" s="1">
        <v>780</v>
      </c>
      <c r="D9" s="1">
        <v>84</v>
      </c>
      <c r="E9" s="1">
        <v>22</v>
      </c>
      <c r="F9" s="1">
        <v>22</v>
      </c>
      <c r="G9" s="1" t="s">
        <v>11</v>
      </c>
    </row>
    <row r="10" spans="1:7" x14ac:dyDescent="0.25">
      <c r="A10" t="s">
        <v>20</v>
      </c>
      <c r="B10" s="1">
        <v>5797</v>
      </c>
      <c r="C10" s="1">
        <v>5100</v>
      </c>
      <c r="D10" s="1">
        <v>697</v>
      </c>
      <c r="E10" s="1">
        <v>123</v>
      </c>
      <c r="F10" s="1">
        <v>102</v>
      </c>
      <c r="G10" s="1">
        <v>21</v>
      </c>
    </row>
    <row r="11" spans="1:7" x14ac:dyDescent="0.25">
      <c r="A11" s="2" t="s">
        <v>8</v>
      </c>
      <c r="B11" s="3">
        <v>2715</v>
      </c>
      <c r="C11" s="3">
        <v>2160</v>
      </c>
      <c r="D11" s="2">
        <v>555</v>
      </c>
      <c r="E11" s="2">
        <v>81</v>
      </c>
      <c r="F11" s="2">
        <v>65</v>
      </c>
      <c r="G11" s="2">
        <v>16</v>
      </c>
    </row>
    <row r="12" spans="1:7" x14ac:dyDescent="0.25">
      <c r="A12" t="s">
        <v>17</v>
      </c>
      <c r="B12" s="1">
        <v>1644</v>
      </c>
      <c r="C12" s="1">
        <v>1261</v>
      </c>
      <c r="D12" s="1">
        <v>383</v>
      </c>
      <c r="E12" s="1">
        <v>47</v>
      </c>
      <c r="F12" s="1">
        <v>35</v>
      </c>
      <c r="G12" s="1">
        <v>12</v>
      </c>
    </row>
    <row r="13" spans="1:7" x14ac:dyDescent="0.25">
      <c r="A13" t="s">
        <v>18</v>
      </c>
      <c r="B13" s="1">
        <v>1071</v>
      </c>
      <c r="C13" s="1">
        <v>899</v>
      </c>
      <c r="D13" s="1">
        <v>172</v>
      </c>
      <c r="E13" s="1">
        <v>34</v>
      </c>
      <c r="F13" s="1">
        <v>30</v>
      </c>
      <c r="G13" s="1">
        <v>4</v>
      </c>
    </row>
    <row r="14" spans="1:7" x14ac:dyDescent="0.25">
      <c r="A14" s="2" t="s">
        <v>9</v>
      </c>
      <c r="B14" s="2">
        <v>747</v>
      </c>
      <c r="C14" s="2">
        <v>664</v>
      </c>
      <c r="D14" s="2">
        <v>77</v>
      </c>
      <c r="E14" s="2">
        <v>4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37364</v>
      </c>
      <c r="C15" s="3">
        <v>32266</v>
      </c>
      <c r="D15" s="3">
        <v>5098</v>
      </c>
      <c r="E15" s="3">
        <v>1304</v>
      </c>
      <c r="F15" s="3">
        <v>1139</v>
      </c>
      <c r="G15" s="2">
        <v>165</v>
      </c>
    </row>
    <row r="16" spans="1:7" x14ac:dyDescent="0.25">
      <c r="A16" t="s">
        <v>28</v>
      </c>
      <c r="B16" s="1">
        <v>26013</v>
      </c>
      <c r="C16" s="1">
        <v>22154</v>
      </c>
      <c r="D16" s="1">
        <v>3859</v>
      </c>
      <c r="E16" s="1">
        <v>627</v>
      </c>
      <c r="F16" s="1">
        <v>529</v>
      </c>
      <c r="G16" s="4">
        <v>98</v>
      </c>
    </row>
    <row r="17" spans="1:7" x14ac:dyDescent="0.25">
      <c r="A17" t="s">
        <v>29</v>
      </c>
      <c r="B17" s="1">
        <v>11351</v>
      </c>
      <c r="C17" s="1">
        <v>10112</v>
      </c>
      <c r="D17" s="1">
        <v>1239</v>
      </c>
      <c r="E17" s="1">
        <v>677</v>
      </c>
      <c r="F17" s="1">
        <v>610</v>
      </c>
      <c r="G17" s="4">
        <v>67</v>
      </c>
    </row>
    <row r="18" spans="1:7" x14ac:dyDescent="0.25">
      <c r="A18" s="2" t="s">
        <v>13</v>
      </c>
      <c r="B18" s="3">
        <v>8755</v>
      </c>
      <c r="C18" s="3">
        <v>7570</v>
      </c>
      <c r="D18" s="3">
        <v>1185</v>
      </c>
      <c r="E18" s="2">
        <v>375</v>
      </c>
      <c r="F18" s="2">
        <v>315</v>
      </c>
      <c r="G18" s="2">
        <v>60</v>
      </c>
    </row>
    <row r="19" spans="1:7" x14ac:dyDescent="0.25">
      <c r="A19" t="s">
        <v>30</v>
      </c>
      <c r="B19" s="1">
        <v>3751</v>
      </c>
      <c r="C19" s="1">
        <v>3191</v>
      </c>
      <c r="D19">
        <v>560</v>
      </c>
      <c r="E19">
        <v>171</v>
      </c>
      <c r="F19">
        <v>141</v>
      </c>
      <c r="G19" s="4">
        <v>30</v>
      </c>
    </row>
    <row r="20" spans="1:7" x14ac:dyDescent="0.25">
      <c r="A20" t="s">
        <v>31</v>
      </c>
      <c r="B20" s="1">
        <v>5004</v>
      </c>
      <c r="C20" s="1">
        <v>4379</v>
      </c>
      <c r="D20">
        <v>625</v>
      </c>
      <c r="E20">
        <v>204</v>
      </c>
      <c r="F20">
        <v>174</v>
      </c>
      <c r="G20" s="4">
        <v>30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49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3"/>
  <sheetViews>
    <sheetView workbookViewId="0">
      <selection activeCell="E26" sqref="E26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36</v>
      </c>
    </row>
    <row r="3" spans="1:7" x14ac:dyDescent="0.25">
      <c r="A3" t="s">
        <v>0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66966</v>
      </c>
      <c r="C6" s="3">
        <v>58350</v>
      </c>
      <c r="D6" s="3">
        <v>8616</v>
      </c>
      <c r="E6" s="3">
        <v>2445</v>
      </c>
      <c r="F6" s="2"/>
      <c r="G6" s="2"/>
    </row>
    <row r="7" spans="1:7" x14ac:dyDescent="0.25">
      <c r="A7" t="s">
        <v>6</v>
      </c>
    </row>
    <row r="8" spans="1:7" x14ac:dyDescent="0.25">
      <c r="A8" s="2" t="s">
        <v>7</v>
      </c>
      <c r="B8" s="3">
        <v>13731</v>
      </c>
      <c r="C8" s="3">
        <v>12183</v>
      </c>
      <c r="D8" s="3">
        <v>1548</v>
      </c>
      <c r="E8" s="2">
        <v>726</v>
      </c>
      <c r="F8" s="2">
        <v>656</v>
      </c>
      <c r="G8" s="2">
        <v>70</v>
      </c>
    </row>
    <row r="9" spans="1:7" x14ac:dyDescent="0.25">
      <c r="A9" t="s">
        <v>19</v>
      </c>
      <c r="B9" s="1">
        <v>4610</v>
      </c>
      <c r="C9" s="1">
        <v>4416</v>
      </c>
      <c r="D9">
        <v>194</v>
      </c>
      <c r="E9">
        <v>121</v>
      </c>
      <c r="F9">
        <v>117</v>
      </c>
      <c r="G9">
        <v>4</v>
      </c>
    </row>
    <row r="10" spans="1:7" x14ac:dyDescent="0.25">
      <c r="A10" t="s">
        <v>20</v>
      </c>
      <c r="B10" s="1">
        <v>9121</v>
      </c>
      <c r="C10" s="1">
        <v>7767</v>
      </c>
      <c r="D10" s="1">
        <v>1354</v>
      </c>
      <c r="E10">
        <v>605</v>
      </c>
      <c r="F10">
        <v>539</v>
      </c>
      <c r="G10">
        <v>66</v>
      </c>
    </row>
    <row r="11" spans="1:7" x14ac:dyDescent="0.25">
      <c r="A11" s="2" t="s">
        <v>8</v>
      </c>
      <c r="B11" s="3">
        <v>3140</v>
      </c>
      <c r="C11" s="3">
        <v>2445</v>
      </c>
      <c r="D11" s="2">
        <v>695</v>
      </c>
      <c r="E11" s="2">
        <v>125</v>
      </c>
      <c r="F11" s="2">
        <v>98</v>
      </c>
      <c r="G11" s="2">
        <v>27</v>
      </c>
    </row>
    <row r="12" spans="1:7" x14ac:dyDescent="0.25">
      <c r="A12" t="s">
        <v>17</v>
      </c>
      <c r="B12" s="1">
        <v>1652</v>
      </c>
      <c r="C12" s="1">
        <v>1212</v>
      </c>
      <c r="D12">
        <v>440</v>
      </c>
      <c r="E12">
        <v>64</v>
      </c>
      <c r="F12">
        <v>53</v>
      </c>
      <c r="G12">
        <v>11</v>
      </c>
    </row>
    <row r="13" spans="1:7" x14ac:dyDescent="0.25">
      <c r="A13" t="s">
        <v>18</v>
      </c>
      <c r="B13" s="1">
        <v>1488</v>
      </c>
      <c r="C13" s="1">
        <v>1233</v>
      </c>
      <c r="D13">
        <v>255</v>
      </c>
      <c r="E13">
        <v>61</v>
      </c>
      <c r="F13">
        <v>45</v>
      </c>
      <c r="G13">
        <v>16</v>
      </c>
    </row>
    <row r="14" spans="1:7" x14ac:dyDescent="0.25">
      <c r="A14" s="2" t="s">
        <v>9</v>
      </c>
      <c r="B14" s="2">
        <v>809</v>
      </c>
      <c r="C14" s="2">
        <v>721</v>
      </c>
      <c r="D14" s="2">
        <v>88</v>
      </c>
      <c r="E14" s="2">
        <v>17</v>
      </c>
      <c r="F14" s="2" t="s">
        <v>10</v>
      </c>
      <c r="G14" s="2" t="s">
        <v>11</v>
      </c>
    </row>
    <row r="15" spans="1:7" x14ac:dyDescent="0.25">
      <c r="A15" s="2" t="s">
        <v>12</v>
      </c>
      <c r="B15" s="3">
        <v>36997</v>
      </c>
      <c r="C15" s="3">
        <v>32301</v>
      </c>
      <c r="D15" s="3">
        <v>4696</v>
      </c>
      <c r="E15" s="3">
        <v>1275</v>
      </c>
      <c r="F15" s="3">
        <v>1095</v>
      </c>
      <c r="G15" s="2">
        <v>180</v>
      </c>
    </row>
    <row r="16" spans="1:7" x14ac:dyDescent="0.25">
      <c r="A16" t="s">
        <v>28</v>
      </c>
      <c r="B16" s="1">
        <v>26445</v>
      </c>
      <c r="C16" s="1">
        <v>22837</v>
      </c>
      <c r="D16" s="1">
        <v>3608</v>
      </c>
      <c r="E16">
        <v>676</v>
      </c>
      <c r="F16">
        <v>565</v>
      </c>
      <c r="G16">
        <v>111</v>
      </c>
    </row>
    <row r="17" spans="1:7" x14ac:dyDescent="0.25">
      <c r="A17" t="s">
        <v>29</v>
      </c>
      <c r="B17" s="1">
        <v>10552</v>
      </c>
      <c r="C17" s="1">
        <v>9464</v>
      </c>
      <c r="D17" s="1">
        <v>1088</v>
      </c>
      <c r="E17">
        <v>599</v>
      </c>
      <c r="F17">
        <v>530</v>
      </c>
      <c r="G17">
        <v>69</v>
      </c>
    </row>
    <row r="18" spans="1:7" x14ac:dyDescent="0.25">
      <c r="A18" s="2" t="s">
        <v>13</v>
      </c>
      <c r="B18" s="3">
        <v>12289</v>
      </c>
      <c r="C18" s="3">
        <v>10700</v>
      </c>
      <c r="D18" s="3">
        <v>1589</v>
      </c>
      <c r="E18" s="2">
        <v>302</v>
      </c>
      <c r="F18" s="2">
        <v>257</v>
      </c>
      <c r="G18" s="2">
        <v>45</v>
      </c>
    </row>
    <row r="19" spans="1:7" x14ac:dyDescent="0.25">
      <c r="A19" t="s">
        <v>30</v>
      </c>
      <c r="B19" s="1">
        <v>4794</v>
      </c>
      <c r="C19" s="1">
        <v>4066</v>
      </c>
      <c r="D19">
        <v>728</v>
      </c>
      <c r="E19">
        <v>209</v>
      </c>
      <c r="F19">
        <v>177</v>
      </c>
      <c r="G19">
        <v>32</v>
      </c>
    </row>
    <row r="20" spans="1:7" x14ac:dyDescent="0.25">
      <c r="A20" t="s">
        <v>31</v>
      </c>
      <c r="B20" s="1">
        <v>7495</v>
      </c>
      <c r="C20" s="1">
        <v>6634</v>
      </c>
      <c r="D20">
        <v>861</v>
      </c>
      <c r="E20">
        <v>93</v>
      </c>
      <c r="F20">
        <v>80</v>
      </c>
      <c r="G20">
        <v>13</v>
      </c>
    </row>
    <row r="22" spans="1:7" x14ac:dyDescent="0.25">
      <c r="A22" t="s">
        <v>14</v>
      </c>
    </row>
    <row r="23" spans="1:7" x14ac:dyDescent="0.25">
      <c r="A23" t="s">
        <v>16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6"/>
  <sheetViews>
    <sheetView workbookViewId="0">
      <selection activeCell="B3" sqref="B3"/>
    </sheetView>
  </sheetViews>
  <sheetFormatPr baseColWidth="10" defaultRowHeight="15" x14ac:dyDescent="0.25"/>
  <sheetData>
    <row r="1" spans="1:5" x14ac:dyDescent="0.25">
      <c r="A1" t="s">
        <v>25</v>
      </c>
    </row>
    <row r="3" spans="1:5" x14ac:dyDescent="0.25">
      <c r="A3" s="4" t="s">
        <v>22</v>
      </c>
      <c r="B3" s="5">
        <v>8275</v>
      </c>
    </row>
    <row r="4" spans="1:5" x14ac:dyDescent="0.25">
      <c r="A4" s="4" t="s">
        <v>23</v>
      </c>
      <c r="B4" s="5">
        <v>2544</v>
      </c>
    </row>
    <row r="6" spans="1:5" ht="29.4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23"/>
  <sheetViews>
    <sheetView workbookViewId="0">
      <selection activeCell="E20" sqref="E20"/>
    </sheetView>
  </sheetViews>
  <sheetFormatPr baseColWidth="10" defaultRowHeight="15" x14ac:dyDescent="0.25"/>
  <cols>
    <col min="1" max="1" width="31.5703125" customWidth="1"/>
    <col min="4" max="4" width="11.5703125" customWidth="1"/>
  </cols>
  <sheetData>
    <row r="1" spans="1:7" x14ac:dyDescent="0.25">
      <c r="A1" t="s">
        <v>26</v>
      </c>
    </row>
    <row r="3" spans="1:7" x14ac:dyDescent="0.25">
      <c r="A3" t="s">
        <v>32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66285</v>
      </c>
      <c r="C6" s="3">
        <v>57583</v>
      </c>
      <c r="D6" s="3">
        <v>8207</v>
      </c>
      <c r="E6" s="3">
        <v>2306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12501</v>
      </c>
      <c r="C8" s="3">
        <v>10982</v>
      </c>
      <c r="D8" s="3">
        <v>1519</v>
      </c>
      <c r="E8" s="2">
        <v>566</v>
      </c>
      <c r="F8" s="2">
        <v>502</v>
      </c>
      <c r="G8" s="2">
        <v>64</v>
      </c>
    </row>
    <row r="9" spans="1:7" x14ac:dyDescent="0.25">
      <c r="A9" t="s">
        <v>19</v>
      </c>
      <c r="B9" s="1">
        <v>3349</v>
      </c>
      <c r="C9" s="1">
        <v>3184</v>
      </c>
      <c r="D9" s="1">
        <v>165</v>
      </c>
      <c r="E9" s="1">
        <v>37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9152</v>
      </c>
      <c r="C10" s="1">
        <v>7798</v>
      </c>
      <c r="D10" s="1">
        <v>1354</v>
      </c>
      <c r="E10" s="1">
        <v>529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3143</v>
      </c>
      <c r="C11" s="3">
        <v>2464</v>
      </c>
      <c r="D11" s="2">
        <v>679</v>
      </c>
      <c r="E11" s="2">
        <v>112</v>
      </c>
      <c r="F11" s="2">
        <v>90</v>
      </c>
      <c r="G11" s="2">
        <v>22</v>
      </c>
    </row>
    <row r="12" spans="1:7" x14ac:dyDescent="0.25">
      <c r="A12" t="s">
        <v>17</v>
      </c>
      <c r="B12" s="1">
        <v>1642</v>
      </c>
      <c r="C12" s="1">
        <v>1214</v>
      </c>
      <c r="D12" s="1">
        <v>428</v>
      </c>
      <c r="E12" s="1">
        <v>66</v>
      </c>
      <c r="F12" s="1">
        <v>54</v>
      </c>
      <c r="G12" s="1">
        <v>12</v>
      </c>
    </row>
    <row r="13" spans="1:7" x14ac:dyDescent="0.25">
      <c r="A13" t="s">
        <v>18</v>
      </c>
      <c r="B13" s="1">
        <v>1501</v>
      </c>
      <c r="C13" s="1">
        <v>1250</v>
      </c>
      <c r="D13" s="1">
        <v>251</v>
      </c>
      <c r="E13" s="1">
        <v>46</v>
      </c>
      <c r="F13" s="1">
        <v>36</v>
      </c>
      <c r="G13" s="1">
        <v>10</v>
      </c>
    </row>
    <row r="14" spans="1:7" x14ac:dyDescent="0.25">
      <c r="A14" s="2" t="s">
        <v>9</v>
      </c>
      <c r="B14" s="2">
        <v>824</v>
      </c>
      <c r="C14" s="2">
        <v>743</v>
      </c>
      <c r="D14" s="2">
        <v>81</v>
      </c>
      <c r="E14" s="2">
        <v>20</v>
      </c>
      <c r="F14" s="2" t="s">
        <v>10</v>
      </c>
      <c r="G14" s="2" t="s">
        <v>11</v>
      </c>
    </row>
    <row r="15" spans="1:7" x14ac:dyDescent="0.25">
      <c r="A15" s="2" t="s">
        <v>12</v>
      </c>
      <c r="B15" s="3">
        <v>38026</v>
      </c>
      <c r="C15" s="3">
        <v>33158</v>
      </c>
      <c r="D15" s="3">
        <v>4868</v>
      </c>
      <c r="E15" s="3">
        <v>1330</v>
      </c>
      <c r="F15" s="3">
        <v>1162</v>
      </c>
      <c r="G15" s="2">
        <v>168</v>
      </c>
    </row>
    <row r="16" spans="1:7" x14ac:dyDescent="0.25">
      <c r="A16" t="s">
        <v>28</v>
      </c>
      <c r="B16" s="1">
        <v>27322</v>
      </c>
      <c r="C16" s="1">
        <v>23560</v>
      </c>
      <c r="D16" s="1">
        <v>3762</v>
      </c>
      <c r="E16">
        <v>684</v>
      </c>
      <c r="F16">
        <v>573</v>
      </c>
      <c r="G16">
        <v>111</v>
      </c>
    </row>
    <row r="17" spans="1:7" x14ac:dyDescent="0.25">
      <c r="A17" t="s">
        <v>29</v>
      </c>
      <c r="B17" s="1">
        <v>10704</v>
      </c>
      <c r="C17" s="1">
        <v>9598</v>
      </c>
      <c r="D17" s="1">
        <v>1106</v>
      </c>
      <c r="E17">
        <v>646</v>
      </c>
      <c r="F17">
        <v>589</v>
      </c>
      <c r="G17">
        <v>57</v>
      </c>
    </row>
    <row r="18" spans="1:7" x14ac:dyDescent="0.25">
      <c r="A18" s="2" t="s">
        <v>13</v>
      </c>
      <c r="B18" s="3">
        <v>11791</v>
      </c>
      <c r="C18" s="3">
        <v>10236</v>
      </c>
      <c r="D18" s="3">
        <v>1555</v>
      </c>
      <c r="E18" s="2">
        <v>278</v>
      </c>
      <c r="F18" s="2">
        <v>234</v>
      </c>
      <c r="G18" s="2">
        <v>44</v>
      </c>
    </row>
    <row r="19" spans="1:7" x14ac:dyDescent="0.25">
      <c r="A19" t="s">
        <v>30</v>
      </c>
      <c r="B19" s="1">
        <v>4837</v>
      </c>
      <c r="C19" s="1">
        <v>4090</v>
      </c>
      <c r="D19">
        <v>747</v>
      </c>
      <c r="E19">
        <v>203</v>
      </c>
      <c r="F19">
        <v>170</v>
      </c>
      <c r="G19">
        <v>33</v>
      </c>
    </row>
    <row r="20" spans="1:7" x14ac:dyDescent="0.25">
      <c r="A20" t="s">
        <v>31</v>
      </c>
      <c r="B20" s="1">
        <v>6954</v>
      </c>
      <c r="C20" s="1">
        <v>6146</v>
      </c>
      <c r="D20">
        <v>808</v>
      </c>
      <c r="E20">
        <v>75</v>
      </c>
      <c r="F20">
        <v>64</v>
      </c>
      <c r="G20">
        <v>11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0FE3-DA86-4FEE-A273-3F3F9E13ED47}">
  <dimension ref="A1:E6"/>
  <sheetViews>
    <sheetView workbookViewId="0">
      <selection activeCell="F13" sqref="F13"/>
    </sheetView>
  </sheetViews>
  <sheetFormatPr baseColWidth="10" defaultRowHeight="15" x14ac:dyDescent="0.25"/>
  <sheetData>
    <row r="1" spans="1:5" x14ac:dyDescent="0.25">
      <c r="A1" t="s">
        <v>46</v>
      </c>
    </row>
    <row r="3" spans="1:5" x14ac:dyDescent="0.25">
      <c r="A3" s="4" t="s">
        <v>22</v>
      </c>
      <c r="B3" s="5">
        <v>7876</v>
      </c>
    </row>
    <row r="4" spans="1:5" x14ac:dyDescent="0.25">
      <c r="A4" s="4" t="s">
        <v>23</v>
      </c>
      <c r="B4" s="5">
        <v>2402</v>
      </c>
    </row>
    <row r="6" spans="1:5" ht="29.4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G23"/>
  <sheetViews>
    <sheetView workbookViewId="0">
      <selection activeCell="A2" sqref="A2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34</v>
      </c>
    </row>
    <row r="3" spans="1:7" x14ac:dyDescent="0.25">
      <c r="A3" t="s">
        <v>33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v>64067</v>
      </c>
      <c r="C6" s="3">
        <v>55429</v>
      </c>
      <c r="D6" s="3">
        <v>8638</v>
      </c>
      <c r="E6" t="s">
        <v>11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1">
        <v>10862</v>
      </c>
      <c r="C8" s="1">
        <v>9418</v>
      </c>
      <c r="D8" s="1">
        <v>1444</v>
      </c>
      <c r="E8" s="1">
        <v>558</v>
      </c>
      <c r="F8" s="1">
        <v>473</v>
      </c>
      <c r="G8" s="1">
        <v>85</v>
      </c>
    </row>
    <row r="9" spans="1:7" x14ac:dyDescent="0.25">
      <c r="A9" t="s">
        <v>19</v>
      </c>
      <c r="B9" s="1">
        <v>2281</v>
      </c>
      <c r="C9" s="1">
        <v>2103</v>
      </c>
      <c r="D9" s="1">
        <v>178</v>
      </c>
      <c r="E9" s="1">
        <v>34</v>
      </c>
      <c r="F9" s="1" t="s">
        <v>11</v>
      </c>
      <c r="G9" s="1" t="s">
        <v>11</v>
      </c>
    </row>
    <row r="10" spans="1:7" x14ac:dyDescent="0.25">
      <c r="A10" t="s">
        <v>20</v>
      </c>
      <c r="B10" s="1">
        <v>8581</v>
      </c>
      <c r="C10" s="1">
        <v>7315</v>
      </c>
      <c r="D10" s="1">
        <v>1266</v>
      </c>
      <c r="E10" s="1">
        <v>524</v>
      </c>
      <c r="F10" s="1" t="s">
        <v>11</v>
      </c>
      <c r="G10" s="1" t="s">
        <v>11</v>
      </c>
    </row>
    <row r="11" spans="1:7" x14ac:dyDescent="0.25">
      <c r="A11" s="2" t="s">
        <v>8</v>
      </c>
      <c r="B11" s="3">
        <v>2908</v>
      </c>
      <c r="C11" s="3">
        <v>2271</v>
      </c>
      <c r="D11" s="2">
        <v>637</v>
      </c>
      <c r="E11" s="2">
        <v>108</v>
      </c>
      <c r="F11" s="2">
        <v>88</v>
      </c>
      <c r="G11" s="2">
        <v>20</v>
      </c>
    </row>
    <row r="12" spans="1:7" x14ac:dyDescent="0.25">
      <c r="A12" t="s">
        <v>17</v>
      </c>
      <c r="B12" s="1">
        <v>1570</v>
      </c>
      <c r="C12" s="1">
        <v>1165</v>
      </c>
      <c r="D12" s="1">
        <v>405</v>
      </c>
      <c r="E12" s="1">
        <v>68</v>
      </c>
      <c r="F12" s="1">
        <v>54</v>
      </c>
      <c r="G12" s="1">
        <v>14</v>
      </c>
    </row>
    <row r="13" spans="1:7" x14ac:dyDescent="0.25">
      <c r="A13" t="s">
        <v>18</v>
      </c>
      <c r="B13" s="1">
        <v>1338</v>
      </c>
      <c r="C13" s="1">
        <v>1106</v>
      </c>
      <c r="D13" s="1">
        <v>232</v>
      </c>
      <c r="E13" s="1">
        <v>40</v>
      </c>
      <c r="F13" s="1">
        <v>34</v>
      </c>
      <c r="G13" s="1">
        <v>6</v>
      </c>
    </row>
    <row r="14" spans="1:7" x14ac:dyDescent="0.25">
      <c r="A14" s="2" t="s">
        <v>9</v>
      </c>
      <c r="B14" s="2">
        <v>791</v>
      </c>
      <c r="C14" s="2">
        <v>717</v>
      </c>
      <c r="D14" s="2">
        <v>74</v>
      </c>
      <c r="E14" s="2" t="s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37941</v>
      </c>
      <c r="C15" s="3">
        <v>32956</v>
      </c>
      <c r="D15" s="3">
        <v>4985</v>
      </c>
      <c r="E15" s="3">
        <v>1363</v>
      </c>
      <c r="F15" s="3">
        <v>1182</v>
      </c>
      <c r="G15" s="2">
        <v>181</v>
      </c>
    </row>
    <row r="16" spans="1:7" x14ac:dyDescent="0.25">
      <c r="A16" t="s">
        <v>28</v>
      </c>
      <c r="B16" s="1">
        <v>27363</v>
      </c>
      <c r="C16" s="1">
        <v>23536</v>
      </c>
      <c r="D16" s="1">
        <v>3827</v>
      </c>
      <c r="E16" s="1">
        <v>699</v>
      </c>
      <c r="F16" s="1">
        <v>580</v>
      </c>
      <c r="G16" s="4">
        <v>119</v>
      </c>
    </row>
    <row r="17" spans="1:7" x14ac:dyDescent="0.25">
      <c r="A17" t="s">
        <v>29</v>
      </c>
      <c r="B17" s="1">
        <v>10578</v>
      </c>
      <c r="C17" s="1">
        <v>9420</v>
      </c>
      <c r="D17" s="1">
        <v>1158</v>
      </c>
      <c r="E17" s="1">
        <v>664</v>
      </c>
      <c r="F17" s="1">
        <v>602</v>
      </c>
      <c r="G17" s="4">
        <v>62</v>
      </c>
    </row>
    <row r="18" spans="1:7" x14ac:dyDescent="0.25">
      <c r="A18" s="2" t="s">
        <v>13</v>
      </c>
      <c r="B18" s="3">
        <v>11565</v>
      </c>
      <c r="C18" s="3">
        <v>10067</v>
      </c>
      <c r="D18" s="3">
        <v>1498</v>
      </c>
      <c r="E18" s="2">
        <v>269</v>
      </c>
      <c r="F18" s="2">
        <v>222</v>
      </c>
      <c r="G18" s="2">
        <v>47</v>
      </c>
    </row>
    <row r="19" spans="1:7" x14ac:dyDescent="0.25">
      <c r="A19" t="s">
        <v>30</v>
      </c>
      <c r="B19" s="1">
        <v>4915</v>
      </c>
      <c r="C19" s="1">
        <v>4152</v>
      </c>
      <c r="D19">
        <v>763</v>
      </c>
      <c r="E19">
        <v>217</v>
      </c>
      <c r="F19">
        <v>182</v>
      </c>
      <c r="G19" s="4">
        <v>35</v>
      </c>
    </row>
    <row r="20" spans="1:7" x14ac:dyDescent="0.25">
      <c r="A20" t="s">
        <v>31</v>
      </c>
      <c r="B20" s="1">
        <v>6650</v>
      </c>
      <c r="C20" s="1">
        <v>5915</v>
      </c>
      <c r="D20">
        <v>735</v>
      </c>
      <c r="E20">
        <v>52</v>
      </c>
      <c r="F20">
        <v>40</v>
      </c>
      <c r="G20" s="4">
        <v>12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35</v>
      </c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E6"/>
  <sheetViews>
    <sheetView workbookViewId="0">
      <selection activeCell="D14" sqref="D14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39</v>
      </c>
    </row>
    <row r="2" spans="1:5" x14ac:dyDescent="0.25">
      <c r="A2" s="7"/>
      <c r="B2" s="7"/>
    </row>
    <row r="3" spans="1:5" x14ac:dyDescent="0.25">
      <c r="A3" s="6" t="s">
        <v>22</v>
      </c>
      <c r="B3" s="8">
        <v>7879</v>
      </c>
    </row>
    <row r="4" spans="1:5" x14ac:dyDescent="0.25">
      <c r="A4" s="6" t="s">
        <v>23</v>
      </c>
      <c r="B4" s="8">
        <v>2388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3"/>
  <sheetViews>
    <sheetView zoomScaleNormal="100" workbookViewId="0">
      <selection activeCell="D30" sqref="D30"/>
    </sheetView>
  </sheetViews>
  <sheetFormatPr baseColWidth="10" defaultRowHeight="15" x14ac:dyDescent="0.25"/>
  <cols>
    <col min="1" max="1" width="31.5703125" customWidth="1"/>
  </cols>
  <sheetData>
    <row r="1" spans="1:7" x14ac:dyDescent="0.25">
      <c r="A1" t="s">
        <v>40</v>
      </c>
    </row>
    <row r="3" spans="1:7" x14ac:dyDescent="0.25">
      <c r="A3" t="s">
        <v>37</v>
      </c>
    </row>
    <row r="4" spans="1:7" x14ac:dyDescent="0.25">
      <c r="E4" t="s">
        <v>1</v>
      </c>
    </row>
    <row r="5" spans="1:7" x14ac:dyDescent="0.25">
      <c r="B5" t="s">
        <v>2</v>
      </c>
      <c r="C5" t="s">
        <v>3</v>
      </c>
      <c r="D5" t="s">
        <v>4</v>
      </c>
      <c r="E5" t="s">
        <v>5</v>
      </c>
      <c r="F5" t="s">
        <v>3</v>
      </c>
      <c r="G5" t="s">
        <v>4</v>
      </c>
    </row>
    <row r="6" spans="1:7" x14ac:dyDescent="0.25">
      <c r="A6" s="2" t="s">
        <v>27</v>
      </c>
      <c r="B6" s="3">
        <f>B8+B11+B14+B15+B18</f>
        <v>62687</v>
      </c>
      <c r="C6" s="3">
        <f>C8+C11+C14+C15+C18</f>
        <v>54117</v>
      </c>
      <c r="D6" s="3">
        <f t="shared" ref="D6" si="0">D8+D11+D14+D15+D18</f>
        <v>8570</v>
      </c>
      <c r="E6" s="3" t="s">
        <v>11</v>
      </c>
      <c r="F6" s="3" t="s">
        <v>11</v>
      </c>
      <c r="G6" s="3" t="s">
        <v>11</v>
      </c>
    </row>
    <row r="7" spans="1:7" x14ac:dyDescent="0.25">
      <c r="A7" t="s">
        <v>6</v>
      </c>
    </row>
    <row r="8" spans="1:7" x14ac:dyDescent="0.25">
      <c r="A8" s="2" t="s">
        <v>7</v>
      </c>
      <c r="B8" s="3">
        <v>9804</v>
      </c>
      <c r="C8" s="3">
        <v>8423</v>
      </c>
      <c r="D8" s="3">
        <v>1381</v>
      </c>
      <c r="E8" s="3">
        <v>553</v>
      </c>
      <c r="F8" s="3">
        <v>473</v>
      </c>
      <c r="G8" s="3">
        <v>80</v>
      </c>
    </row>
    <row r="9" spans="1:7" x14ac:dyDescent="0.25">
      <c r="A9" t="s">
        <v>19</v>
      </c>
      <c r="B9" s="1">
        <v>1520</v>
      </c>
      <c r="C9" s="1">
        <v>1355</v>
      </c>
      <c r="D9" s="1">
        <v>165</v>
      </c>
      <c r="E9" s="1">
        <v>32</v>
      </c>
      <c r="F9" s="1">
        <v>29</v>
      </c>
      <c r="G9" s="1">
        <v>3</v>
      </c>
    </row>
    <row r="10" spans="1:7" x14ac:dyDescent="0.25">
      <c r="A10" t="s">
        <v>20</v>
      </c>
      <c r="B10" s="1">
        <v>8284</v>
      </c>
      <c r="C10" s="1">
        <v>7068</v>
      </c>
      <c r="D10" s="1">
        <v>1216</v>
      </c>
      <c r="E10" s="1">
        <v>521</v>
      </c>
      <c r="F10" s="1">
        <v>444</v>
      </c>
      <c r="G10" s="1">
        <v>77</v>
      </c>
    </row>
    <row r="11" spans="1:7" x14ac:dyDescent="0.25">
      <c r="A11" s="2" t="s">
        <v>8</v>
      </c>
      <c r="B11" s="3">
        <v>3283</v>
      </c>
      <c r="C11" s="3">
        <v>2555</v>
      </c>
      <c r="D11" s="2">
        <v>728</v>
      </c>
      <c r="E11" s="2">
        <v>98</v>
      </c>
      <c r="F11" s="2">
        <v>78</v>
      </c>
      <c r="G11" s="2">
        <v>20</v>
      </c>
    </row>
    <row r="12" spans="1:7" x14ac:dyDescent="0.25">
      <c r="A12" t="s">
        <v>17</v>
      </c>
      <c r="B12" s="1">
        <v>2008</v>
      </c>
      <c r="C12" s="1">
        <v>1502</v>
      </c>
      <c r="D12" s="1">
        <v>506</v>
      </c>
      <c r="E12" s="1">
        <v>67</v>
      </c>
      <c r="F12" s="1">
        <v>51</v>
      </c>
      <c r="G12" s="1">
        <v>16</v>
      </c>
    </row>
    <row r="13" spans="1:7" x14ac:dyDescent="0.25">
      <c r="A13" t="s">
        <v>18</v>
      </c>
      <c r="B13" s="1">
        <v>1275</v>
      </c>
      <c r="C13" s="1">
        <v>1053</v>
      </c>
      <c r="D13" s="1">
        <v>222</v>
      </c>
      <c r="E13" s="1">
        <v>31</v>
      </c>
      <c r="F13" s="1">
        <v>27</v>
      </c>
      <c r="G13" s="1">
        <v>4</v>
      </c>
    </row>
    <row r="14" spans="1:7" x14ac:dyDescent="0.25">
      <c r="A14" s="2" t="s">
        <v>9</v>
      </c>
      <c r="B14" s="2">
        <v>759</v>
      </c>
      <c r="C14" s="2">
        <v>690</v>
      </c>
      <c r="D14" s="2">
        <v>69</v>
      </c>
      <c r="E14" s="2" t="s">
        <v>11</v>
      </c>
      <c r="F14" s="2" t="s">
        <v>11</v>
      </c>
      <c r="G14" s="2" t="s">
        <v>11</v>
      </c>
    </row>
    <row r="15" spans="1:7" x14ac:dyDescent="0.25">
      <c r="A15" s="2" t="s">
        <v>12</v>
      </c>
      <c r="B15" s="3">
        <v>38237</v>
      </c>
      <c r="C15" s="3">
        <v>33195</v>
      </c>
      <c r="D15" s="3">
        <v>5042</v>
      </c>
      <c r="E15" s="3">
        <v>1357</v>
      </c>
      <c r="F15" s="3">
        <v>1168</v>
      </c>
      <c r="G15" s="2">
        <v>189</v>
      </c>
    </row>
    <row r="16" spans="1:7" x14ac:dyDescent="0.25">
      <c r="A16" t="s">
        <v>28</v>
      </c>
      <c r="B16" s="1">
        <v>27348</v>
      </c>
      <c r="C16" s="1">
        <v>23500</v>
      </c>
      <c r="D16" s="1">
        <v>3848</v>
      </c>
      <c r="E16" s="1">
        <v>697</v>
      </c>
      <c r="F16" s="1">
        <v>569</v>
      </c>
      <c r="G16" s="4">
        <v>128</v>
      </c>
    </row>
    <row r="17" spans="1:7" x14ac:dyDescent="0.25">
      <c r="A17" t="s">
        <v>29</v>
      </c>
      <c r="B17" s="1">
        <v>10889</v>
      </c>
      <c r="C17" s="1">
        <v>9695</v>
      </c>
      <c r="D17" s="1">
        <v>1194</v>
      </c>
      <c r="E17" s="1">
        <v>660</v>
      </c>
      <c r="F17" s="1">
        <v>599</v>
      </c>
      <c r="G17" s="4">
        <v>61</v>
      </c>
    </row>
    <row r="18" spans="1:7" x14ac:dyDescent="0.25">
      <c r="A18" s="2" t="s">
        <v>13</v>
      </c>
      <c r="B18" s="3">
        <v>10604</v>
      </c>
      <c r="C18" s="3">
        <v>9254</v>
      </c>
      <c r="D18" s="3">
        <v>1350</v>
      </c>
      <c r="E18" s="2">
        <v>267</v>
      </c>
      <c r="F18" s="2">
        <v>229</v>
      </c>
      <c r="G18" s="2">
        <v>38</v>
      </c>
    </row>
    <row r="19" spans="1:7" x14ac:dyDescent="0.25">
      <c r="A19" t="s">
        <v>30</v>
      </c>
      <c r="B19" s="1">
        <v>4215</v>
      </c>
      <c r="C19" s="1">
        <v>3579</v>
      </c>
      <c r="D19">
        <v>636</v>
      </c>
      <c r="E19">
        <v>204</v>
      </c>
      <c r="F19">
        <v>178</v>
      </c>
      <c r="G19" s="4">
        <v>26</v>
      </c>
    </row>
    <row r="20" spans="1:7" x14ac:dyDescent="0.25">
      <c r="A20" t="s">
        <v>31</v>
      </c>
      <c r="B20" s="1">
        <v>6389</v>
      </c>
      <c r="C20" s="1">
        <v>5675</v>
      </c>
      <c r="D20">
        <v>714</v>
      </c>
      <c r="E20">
        <v>63</v>
      </c>
      <c r="F20">
        <v>51</v>
      </c>
      <c r="G20" s="4">
        <v>12</v>
      </c>
    </row>
    <row r="21" spans="1:7" x14ac:dyDescent="0.25">
      <c r="B21" s="1"/>
    </row>
    <row r="22" spans="1:7" x14ac:dyDescent="0.25">
      <c r="A22" t="s">
        <v>14</v>
      </c>
    </row>
    <row r="23" spans="1:7" x14ac:dyDescent="0.25">
      <c r="A23" t="s">
        <v>38</v>
      </c>
    </row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F484B-4516-4C0E-9F27-015511E341AA}">
  <dimension ref="A1:E6"/>
  <sheetViews>
    <sheetView workbookViewId="0">
      <selection activeCell="F8" sqref="F8"/>
    </sheetView>
  </sheetViews>
  <sheetFormatPr baseColWidth="10" defaultRowHeight="15" x14ac:dyDescent="0.25"/>
  <cols>
    <col min="1" max="1" width="15.85546875" customWidth="1"/>
  </cols>
  <sheetData>
    <row r="1" spans="1:5" x14ac:dyDescent="0.25">
      <c r="A1" t="s">
        <v>43</v>
      </c>
    </row>
    <row r="3" spans="1:5" x14ac:dyDescent="0.25">
      <c r="A3" s="6" t="s">
        <v>22</v>
      </c>
      <c r="B3" s="8">
        <v>7825</v>
      </c>
    </row>
    <row r="4" spans="1:5" x14ac:dyDescent="0.25">
      <c r="A4" s="6" t="s">
        <v>23</v>
      </c>
      <c r="B4" s="8">
        <v>2366</v>
      </c>
    </row>
    <row r="6" spans="1:5" ht="28.15" customHeight="1" x14ac:dyDescent="0.25">
      <c r="A6" s="9" t="s">
        <v>24</v>
      </c>
      <c r="B6" s="9"/>
      <c r="C6" s="9"/>
      <c r="D6" s="9"/>
      <c r="E6" s="9"/>
    </row>
  </sheetData>
  <mergeCells count="1">
    <mergeCell ref="A6:E6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A8D772-B838-4D37-AB6C-1AC66E14B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8FB8A6-1DAF-40F6-B70B-BCC8E41F43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Salze 2017</vt:lpstr>
      <vt:lpstr>2017</vt:lpstr>
      <vt:lpstr>Salze 2018</vt:lpstr>
      <vt:lpstr>2018</vt:lpstr>
      <vt:lpstr>Salze 2019</vt:lpstr>
      <vt:lpstr>2019</vt:lpstr>
      <vt:lpstr>Salze 2020</vt:lpstr>
      <vt:lpstr>2020</vt:lpstr>
      <vt:lpstr>Salze 2021</vt:lpstr>
      <vt:lpstr>2021</vt:lpstr>
      <vt:lpstr>Salze 2022</vt:lpstr>
      <vt:lpstr>2022</vt:lpstr>
      <vt:lpstr>Salze 2023</vt:lpstr>
      <vt:lpstr>2023</vt:lpstr>
      <vt:lpstr>Salze 2024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Kaas, Rabea GIZ</dc:creator>
  <cp:lastModifiedBy>Bartscht, Torge GIZ</cp:lastModifiedBy>
  <dcterms:created xsi:type="dcterms:W3CDTF">2020-12-20T15:35:28Z</dcterms:created>
  <dcterms:modified xsi:type="dcterms:W3CDTF">2025-08-14T16:16:32Z</dcterms:modified>
</cp:coreProperties>
</file>