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enz\D-EITI\"/>
    </mc:Choice>
  </mc:AlternateContent>
  <xr:revisionPtr revIDLastSave="0" documentId="8_{AB4F9D73-9578-4A22-84F8-935A8F042CD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51000-0005" sheetId="1" r:id="rId1"/>
  </sheets>
  <definedNames>
    <definedName name="_xlnm.Print_Titles" localSheetId="0">'51000-0005'!$1:$5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1" l="1"/>
  <c r="O15" i="1"/>
  <c r="O20" i="1"/>
  <c r="O25" i="1"/>
  <c r="O30" i="1"/>
  <c r="L8" i="1"/>
  <c r="L9" i="1"/>
  <c r="L10" i="1"/>
  <c r="L12" i="1"/>
  <c r="L13" i="1"/>
  <c r="L14" i="1"/>
  <c r="L15" i="1"/>
  <c r="L17" i="1"/>
  <c r="L18" i="1"/>
  <c r="L19" i="1"/>
  <c r="L20" i="1"/>
  <c r="L22" i="1"/>
  <c r="L23" i="1"/>
  <c r="L24" i="1"/>
  <c r="L25" i="1"/>
  <c r="L27" i="1"/>
  <c r="L28" i="1"/>
  <c r="L29" i="1"/>
  <c r="L30" i="1"/>
  <c r="L7" i="1"/>
  <c r="I30" i="1"/>
  <c r="I25" i="1"/>
  <c r="I20" i="1"/>
  <c r="I15" i="1"/>
  <c r="I10" i="1"/>
  <c r="F30" i="1"/>
  <c r="F8" i="1"/>
  <c r="F9" i="1"/>
  <c r="F10" i="1"/>
  <c r="F12" i="1"/>
  <c r="F13" i="1"/>
  <c r="F14" i="1"/>
  <c r="F15" i="1"/>
  <c r="F17" i="1"/>
  <c r="F18" i="1"/>
  <c r="F19" i="1"/>
  <c r="F20" i="1"/>
  <c r="F22" i="1"/>
  <c r="F23" i="1"/>
  <c r="F24" i="1"/>
  <c r="F25" i="1"/>
  <c r="F27" i="1"/>
  <c r="F28" i="1"/>
  <c r="F29" i="1"/>
  <c r="F7" i="1"/>
</calcChain>
</file>

<file path=xl/sharedStrings.xml><?xml version="1.0" encoding="utf-8"?>
<sst xmlns="http://schemas.openxmlformats.org/spreadsheetml/2006/main" count="71" uniqueCount="28">
  <si>
    <t>Aus- und Einfuhr (Außenhandel): Deutschland, Jahre,
Warensystematik</t>
  </si>
  <si>
    <t>Außenhandel</t>
  </si>
  <si>
    <t>Deutschland</t>
  </si>
  <si>
    <t>GP2019 (2-Steller): Außenhandel</t>
  </si>
  <si>
    <t>Ausfuhr: Gewicht</t>
  </si>
  <si>
    <t>Ausfuhr: Wert</t>
  </si>
  <si>
    <t>t</t>
  </si>
  <si>
    <t>Tsd. EUR</t>
  </si>
  <si>
    <t>2016</t>
  </si>
  <si>
    <t>GP19-05</t>
  </si>
  <si>
    <t>Kohle</t>
  </si>
  <si>
    <t>GP19-06</t>
  </si>
  <si>
    <t>Erdöl und Erdgas</t>
  </si>
  <si>
    <t>GP19-07</t>
  </si>
  <si>
    <t>Erze</t>
  </si>
  <si>
    <t>GP19-08</t>
  </si>
  <si>
    <t>Steine und Erden, sonstige Bergbauerzeugnisse</t>
  </si>
  <si>
    <t>2017</t>
  </si>
  <si>
    <t>2018</t>
  </si>
  <si>
    <t>2019</t>
  </si>
  <si>
    <t>2020</t>
  </si>
  <si>
    <t>______________</t>
  </si>
  <si>
    <t>© Statistisches Bundesamt (Destatis), 2021 | Stand: 18.05.2021 / 15:36:33</t>
  </si>
  <si>
    <t>Mrd. Euro</t>
  </si>
  <si>
    <t>Gesamt:</t>
  </si>
  <si>
    <t>Wert</t>
  </si>
  <si>
    <t>in Mio. t</t>
  </si>
  <si>
    <t>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</si>
</sst>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2" borderId="0"/>
  </cellStyleXfs>
  <cellXfs count="32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0" fillId="0" borderId="0" xfId="0"/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3" borderId="13" xfId="1" applyNumberFormat="1" applyFont="1" applyFill="1" applyBorder="1" applyAlignment="1">
      <alignment horizontal="center" vertical="center" wrapText="1"/>
    </xf>
    <xf numFmtId="0" fontId="1" fillId="3" borderId="10" xfId="1" applyFont="1" applyFill="1" applyBorder="1"/>
    <xf numFmtId="164" fontId="1" fillId="3" borderId="10" xfId="1" applyNumberFormat="1" applyFont="1" applyFill="1" applyBorder="1"/>
    <xf numFmtId="0" fontId="4" fillId="3" borderId="10" xfId="0" applyFont="1" applyFill="1" applyBorder="1"/>
    <xf numFmtId="164" fontId="1" fillId="3" borderId="11" xfId="1" applyNumberFormat="1" applyFont="1" applyFill="1" applyBorder="1"/>
    <xf numFmtId="164" fontId="4" fillId="0" borderId="0" xfId="0" applyNumberFormat="1" applyFont="1"/>
    <xf numFmtId="0" fontId="1" fillId="3" borderId="0" xfId="0" applyFont="1" applyFill="1"/>
    <xf numFmtId="164" fontId="4" fillId="3" borderId="0" xfId="0" applyNumberFormat="1" applyFont="1" applyFill="1"/>
    <xf numFmtId="0" fontId="1" fillId="3" borderId="8" xfId="0" applyNumberFormat="1" applyFont="1" applyFill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/>
    <xf numFmtId="164" fontId="4" fillId="3" borderId="11" xfId="0" applyNumberFormat="1" applyFont="1" applyFill="1" applyBorder="1"/>
    <xf numFmtId="0" fontId="1" fillId="3" borderId="12" xfId="1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BE78DCD5-ADBA-4BC9-8489-5B6D2FEFD2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3"/>
  <sheetViews>
    <sheetView tabSelected="1" workbookViewId="0">
      <pane xSplit="2" ySplit="5" topLeftCell="C6" activePane="bottomRight" state="frozen"/>
      <selection pane="topRight"/>
      <selection pane="bottomLeft"/>
      <selection pane="bottomRight" activeCell="Q17" sqref="Q17"/>
    </sheetView>
  </sheetViews>
  <sheetFormatPr baseColWidth="10" defaultColWidth="12.7109375" defaultRowHeight="12.75" x14ac:dyDescent="0.2"/>
  <cols>
    <col min="1" max="1" width="9.140625" style="1" customWidth="1"/>
    <col min="2" max="2" width="45.140625" style="1" customWidth="1"/>
    <col min="3" max="3" width="11.7109375" customWidth="1"/>
    <col min="4" max="4" width="10" customWidth="1"/>
    <col min="5" max="6" width="12.7109375" style="1" collapsed="1"/>
    <col min="7" max="7" width="8.140625" style="1" customWidth="1" collapsed="1"/>
    <col min="8" max="9" width="12.7109375" style="1" collapsed="1"/>
    <col min="10" max="10" width="8.85546875" style="1" customWidth="1" collapsed="1"/>
    <col min="11" max="11" width="6.5703125" style="1" customWidth="1" collapsed="1"/>
    <col min="12" max="12" width="12.7109375" style="1" collapsed="1"/>
    <col min="13" max="13" width="8.7109375" style="1" customWidth="1" collapsed="1"/>
    <col min="14" max="16384" width="12.7109375" style="1" collapsed="1"/>
  </cols>
  <sheetData>
    <row r="1" spans="1:15" ht="30" customHeight="1" x14ac:dyDescent="0.2">
      <c r="A1" s="11" t="s">
        <v>0</v>
      </c>
      <c r="B1" s="12"/>
      <c r="C1" s="13"/>
      <c r="D1" s="13"/>
    </row>
    <row r="2" spans="1:15" x14ac:dyDescent="0.2">
      <c r="A2" s="11" t="s">
        <v>1</v>
      </c>
      <c r="B2" s="12"/>
      <c r="C2" s="13"/>
      <c r="D2" s="13"/>
    </row>
    <row r="3" spans="1:15" ht="13.5" thickBot="1" x14ac:dyDescent="0.25">
      <c r="A3" s="11" t="s">
        <v>2</v>
      </c>
      <c r="B3" s="12"/>
      <c r="C3" s="13"/>
      <c r="D3" s="13"/>
    </row>
    <row r="4" spans="1:15" ht="25.5" customHeight="1" x14ac:dyDescent="0.2">
      <c r="A4" s="14" t="s">
        <v>3</v>
      </c>
      <c r="B4" s="15"/>
      <c r="C4" s="7" t="s">
        <v>4</v>
      </c>
      <c r="D4" s="8" t="s">
        <v>5</v>
      </c>
      <c r="F4" s="19" t="s">
        <v>5</v>
      </c>
      <c r="L4" s="27" t="s">
        <v>4</v>
      </c>
    </row>
    <row r="5" spans="1:15" ht="13.5" thickBot="1" x14ac:dyDescent="0.25">
      <c r="A5" s="16"/>
      <c r="B5" s="17"/>
      <c r="C5" s="9" t="s">
        <v>6</v>
      </c>
      <c r="D5" s="10" t="s">
        <v>7</v>
      </c>
      <c r="F5" s="31" t="s">
        <v>23</v>
      </c>
      <c r="L5" s="28" t="s">
        <v>26</v>
      </c>
    </row>
    <row r="6" spans="1:15" ht="33.75" customHeight="1" x14ac:dyDescent="0.2">
      <c r="A6" s="18" t="s">
        <v>8</v>
      </c>
      <c r="B6" s="12"/>
      <c r="C6" s="13"/>
      <c r="D6" s="13"/>
      <c r="F6" s="20"/>
      <c r="L6" s="22"/>
    </row>
    <row r="7" spans="1:15" x14ac:dyDescent="0.2">
      <c r="A7" s="2" t="s">
        <v>9</v>
      </c>
      <c r="B7" s="6" t="s">
        <v>10</v>
      </c>
      <c r="C7" s="3">
        <v>1102991</v>
      </c>
      <c r="D7" s="3">
        <v>108745</v>
      </c>
      <c r="F7" s="21">
        <f>D7/1000000</f>
        <v>0.10874499999999999</v>
      </c>
      <c r="L7" s="29">
        <f>C7/1000000</f>
        <v>1.1029910000000001</v>
      </c>
      <c r="N7" s="24"/>
    </row>
    <row r="8" spans="1:15" x14ac:dyDescent="0.2">
      <c r="A8" s="2" t="s">
        <v>11</v>
      </c>
      <c r="B8" s="6" t="s">
        <v>12</v>
      </c>
      <c r="C8" s="3">
        <v>22282287</v>
      </c>
      <c r="D8" s="3">
        <v>4985628</v>
      </c>
      <c r="F8" s="21">
        <f t="shared" ref="F8:F30" si="0">D8/1000000</f>
        <v>4.9856280000000002</v>
      </c>
      <c r="H8" s="25" t="s">
        <v>25</v>
      </c>
      <c r="L8" s="29">
        <f t="shared" ref="L8:L30" si="1">C8/1000000</f>
        <v>22.282287</v>
      </c>
      <c r="N8" s="25" t="s">
        <v>27</v>
      </c>
    </row>
    <row r="9" spans="1:15" x14ac:dyDescent="0.2">
      <c r="A9" s="2" t="s">
        <v>13</v>
      </c>
      <c r="B9" s="6" t="s">
        <v>14</v>
      </c>
      <c r="C9" s="3">
        <v>244066.9</v>
      </c>
      <c r="D9" s="3">
        <v>128223</v>
      </c>
      <c r="F9" s="21">
        <f t="shared" si="0"/>
        <v>0.128223</v>
      </c>
      <c r="L9" s="29">
        <f t="shared" si="1"/>
        <v>0.2440669</v>
      </c>
    </row>
    <row r="10" spans="1:15" x14ac:dyDescent="0.2">
      <c r="A10" s="2" t="s">
        <v>15</v>
      </c>
      <c r="B10" s="6" t="s">
        <v>16</v>
      </c>
      <c r="C10" s="3">
        <v>37267410.100000001</v>
      </c>
      <c r="D10" s="3">
        <v>1359094</v>
      </c>
      <c r="F10" s="21">
        <f t="shared" si="0"/>
        <v>1.359094</v>
      </c>
      <c r="H10" s="25" t="s">
        <v>24</v>
      </c>
      <c r="I10" s="26">
        <f>SUM(F7:F10)</f>
        <v>6.58169</v>
      </c>
      <c r="L10" s="29">
        <f t="shared" si="1"/>
        <v>37.267410099999999</v>
      </c>
      <c r="N10" s="25" t="s">
        <v>24</v>
      </c>
      <c r="O10" s="26">
        <f>SUM(L7:L10)</f>
        <v>60.896754999999999</v>
      </c>
    </row>
    <row r="11" spans="1:15" ht="33.75" customHeight="1" x14ac:dyDescent="0.2">
      <c r="A11" s="18" t="s">
        <v>17</v>
      </c>
      <c r="B11" s="12"/>
      <c r="C11" s="13"/>
      <c r="D11" s="13"/>
      <c r="F11" s="21"/>
      <c r="L11" s="29"/>
    </row>
    <row r="12" spans="1:15" x14ac:dyDescent="0.2">
      <c r="A12" s="2" t="s">
        <v>9</v>
      </c>
      <c r="B12" s="6" t="s">
        <v>10</v>
      </c>
      <c r="C12" s="3">
        <v>1191114.6000000001</v>
      </c>
      <c r="D12" s="3">
        <v>124045</v>
      </c>
      <c r="F12" s="21">
        <f t="shared" si="0"/>
        <v>0.124045</v>
      </c>
      <c r="L12" s="29">
        <f t="shared" si="1"/>
        <v>1.1911146000000001</v>
      </c>
    </row>
    <row r="13" spans="1:15" x14ac:dyDescent="0.2">
      <c r="A13" s="2" t="s">
        <v>11</v>
      </c>
      <c r="B13" s="6" t="s">
        <v>12</v>
      </c>
      <c r="C13" s="3">
        <v>26566830</v>
      </c>
      <c r="D13" s="3">
        <v>6249460</v>
      </c>
      <c r="F13" s="21">
        <f t="shared" si="0"/>
        <v>6.24946</v>
      </c>
      <c r="L13" s="29">
        <f t="shared" si="1"/>
        <v>26.56683</v>
      </c>
    </row>
    <row r="14" spans="1:15" x14ac:dyDescent="0.2">
      <c r="A14" s="2" t="s">
        <v>13</v>
      </c>
      <c r="B14" s="6" t="s">
        <v>14</v>
      </c>
      <c r="C14" s="3">
        <v>238939.6</v>
      </c>
      <c r="D14" s="3">
        <v>111395</v>
      </c>
      <c r="F14" s="21">
        <f t="shared" si="0"/>
        <v>0.11139499999999999</v>
      </c>
      <c r="L14" s="29">
        <f t="shared" si="1"/>
        <v>0.2389396</v>
      </c>
    </row>
    <row r="15" spans="1:15" x14ac:dyDescent="0.2">
      <c r="A15" s="2" t="s">
        <v>15</v>
      </c>
      <c r="B15" s="6" t="s">
        <v>16</v>
      </c>
      <c r="C15" s="3">
        <v>38240025.299999997</v>
      </c>
      <c r="D15" s="3">
        <v>1404102</v>
      </c>
      <c r="F15" s="21">
        <f t="shared" si="0"/>
        <v>1.404102</v>
      </c>
      <c r="H15" s="25" t="s">
        <v>24</v>
      </c>
      <c r="I15" s="26">
        <f>SUM(F12:F15)</f>
        <v>7.8890019999999996</v>
      </c>
      <c r="L15" s="29">
        <f t="shared" si="1"/>
        <v>38.240025299999999</v>
      </c>
      <c r="N15" s="25" t="s">
        <v>24</v>
      </c>
      <c r="O15" s="26">
        <f>SUM(L12:L15)</f>
        <v>66.236909499999996</v>
      </c>
    </row>
    <row r="16" spans="1:15" ht="33.75" customHeight="1" x14ac:dyDescent="0.2">
      <c r="A16" s="18" t="s">
        <v>18</v>
      </c>
      <c r="B16" s="12"/>
      <c r="C16" s="13"/>
      <c r="D16" s="13"/>
      <c r="F16" s="21"/>
      <c r="L16" s="29"/>
    </row>
    <row r="17" spans="1:15" x14ac:dyDescent="0.2">
      <c r="A17" s="2" t="s">
        <v>9</v>
      </c>
      <c r="B17" s="6" t="s">
        <v>10</v>
      </c>
      <c r="C17" s="3">
        <v>1187565.1000000001</v>
      </c>
      <c r="D17" s="3">
        <v>123031</v>
      </c>
      <c r="F17" s="21">
        <f t="shared" si="0"/>
        <v>0.123031</v>
      </c>
      <c r="L17" s="29">
        <f t="shared" si="1"/>
        <v>1.1875651</v>
      </c>
    </row>
    <row r="18" spans="1:15" x14ac:dyDescent="0.2">
      <c r="A18" s="2" t="s">
        <v>11</v>
      </c>
      <c r="B18" s="6" t="s">
        <v>12</v>
      </c>
      <c r="C18" s="3">
        <v>34189144.5</v>
      </c>
      <c r="D18" s="3">
        <v>9204214</v>
      </c>
      <c r="F18" s="21">
        <f t="shared" si="0"/>
        <v>9.2042140000000003</v>
      </c>
      <c r="L18" s="29">
        <f t="shared" si="1"/>
        <v>34.189144499999998</v>
      </c>
    </row>
    <row r="19" spans="1:15" x14ac:dyDescent="0.2">
      <c r="A19" s="2" t="s">
        <v>13</v>
      </c>
      <c r="B19" s="6" t="s">
        <v>14</v>
      </c>
      <c r="C19" s="3">
        <v>233780.1</v>
      </c>
      <c r="D19" s="3">
        <v>132265</v>
      </c>
      <c r="F19" s="21">
        <f t="shared" si="0"/>
        <v>0.13226499999999999</v>
      </c>
      <c r="L19" s="29">
        <f t="shared" si="1"/>
        <v>0.23378010000000002</v>
      </c>
    </row>
    <row r="20" spans="1:15" x14ac:dyDescent="0.2">
      <c r="A20" s="2" t="s">
        <v>15</v>
      </c>
      <c r="B20" s="6" t="s">
        <v>16</v>
      </c>
      <c r="C20" s="3">
        <v>36018253.299999997</v>
      </c>
      <c r="D20" s="3">
        <v>1414850</v>
      </c>
      <c r="F20" s="21">
        <f t="shared" si="0"/>
        <v>1.4148499999999999</v>
      </c>
      <c r="H20" s="25" t="s">
        <v>24</v>
      </c>
      <c r="I20" s="26">
        <f>SUM(F17:F20)</f>
        <v>10.874359999999999</v>
      </c>
      <c r="L20" s="29">
        <f t="shared" si="1"/>
        <v>36.018253299999998</v>
      </c>
      <c r="N20" s="25" t="s">
        <v>24</v>
      </c>
      <c r="O20" s="26">
        <f>SUM(L17:L20)</f>
        <v>71.628742999999986</v>
      </c>
    </row>
    <row r="21" spans="1:15" ht="33.75" customHeight="1" x14ac:dyDescent="0.2">
      <c r="A21" s="18" t="s">
        <v>19</v>
      </c>
      <c r="B21" s="12"/>
      <c r="C21" s="13"/>
      <c r="D21" s="13"/>
      <c r="F21" s="21"/>
      <c r="L21" s="29"/>
    </row>
    <row r="22" spans="1:15" x14ac:dyDescent="0.2">
      <c r="A22" s="2" t="s">
        <v>9</v>
      </c>
      <c r="B22" s="6" t="s">
        <v>10</v>
      </c>
      <c r="C22" s="3">
        <v>1359678.4</v>
      </c>
      <c r="D22" s="3">
        <v>139460</v>
      </c>
      <c r="F22" s="21">
        <f t="shared" si="0"/>
        <v>0.13946</v>
      </c>
      <c r="L22" s="29">
        <f t="shared" si="1"/>
        <v>1.3596784</v>
      </c>
    </row>
    <row r="23" spans="1:15" x14ac:dyDescent="0.2">
      <c r="A23" s="2" t="s">
        <v>11</v>
      </c>
      <c r="B23" s="6" t="s">
        <v>12</v>
      </c>
      <c r="C23" s="3">
        <v>55399618.399999999</v>
      </c>
      <c r="D23" s="3">
        <v>11894676</v>
      </c>
      <c r="F23" s="21">
        <f t="shared" si="0"/>
        <v>11.894676</v>
      </c>
      <c r="L23" s="29">
        <f t="shared" si="1"/>
        <v>55.399618400000001</v>
      </c>
    </row>
    <row r="24" spans="1:15" x14ac:dyDescent="0.2">
      <c r="A24" s="2" t="s">
        <v>13</v>
      </c>
      <c r="B24" s="6" t="s">
        <v>14</v>
      </c>
      <c r="C24" s="3">
        <v>741727.9</v>
      </c>
      <c r="D24" s="3">
        <v>180835</v>
      </c>
      <c r="F24" s="21">
        <f t="shared" si="0"/>
        <v>0.180835</v>
      </c>
      <c r="L24" s="29">
        <f t="shared" si="1"/>
        <v>0.7417279</v>
      </c>
    </row>
    <row r="25" spans="1:15" x14ac:dyDescent="0.2">
      <c r="A25" s="2" t="s">
        <v>15</v>
      </c>
      <c r="B25" s="6" t="s">
        <v>16</v>
      </c>
      <c r="C25" s="3">
        <v>35190836.299999997</v>
      </c>
      <c r="D25" s="3">
        <v>1370478</v>
      </c>
      <c r="F25" s="21">
        <f t="shared" si="0"/>
        <v>1.3704780000000001</v>
      </c>
      <c r="H25" s="25" t="s">
        <v>24</v>
      </c>
      <c r="I25" s="26">
        <f>SUM(F22:F25)</f>
        <v>13.585449000000001</v>
      </c>
      <c r="L25" s="29">
        <f t="shared" si="1"/>
        <v>35.190836299999994</v>
      </c>
      <c r="N25" s="25" t="s">
        <v>24</v>
      </c>
      <c r="O25" s="26">
        <f>SUM(L22:L25)</f>
        <v>92.691860999999989</v>
      </c>
    </row>
    <row r="26" spans="1:15" ht="33.75" customHeight="1" x14ac:dyDescent="0.2">
      <c r="A26" s="18" t="s">
        <v>20</v>
      </c>
      <c r="B26" s="12"/>
      <c r="C26" s="13"/>
      <c r="D26" s="13"/>
      <c r="F26" s="21"/>
      <c r="L26" s="29"/>
    </row>
    <row r="27" spans="1:15" x14ac:dyDescent="0.2">
      <c r="A27" s="2" t="s">
        <v>9</v>
      </c>
      <c r="B27" s="6" t="s">
        <v>10</v>
      </c>
      <c r="C27" s="3">
        <v>1267556.5</v>
      </c>
      <c r="D27" s="3">
        <v>117677</v>
      </c>
      <c r="F27" s="21">
        <f t="shared" si="0"/>
        <v>0.117677</v>
      </c>
      <c r="L27" s="29">
        <f t="shared" si="1"/>
        <v>1.2675565</v>
      </c>
    </row>
    <row r="28" spans="1:15" x14ac:dyDescent="0.2">
      <c r="A28" s="2" t="s">
        <v>11</v>
      </c>
      <c r="B28" s="6" t="s">
        <v>12</v>
      </c>
      <c r="C28" s="3">
        <v>47093399.299999997</v>
      </c>
      <c r="D28" s="3">
        <v>8271729</v>
      </c>
      <c r="F28" s="21">
        <f t="shared" si="0"/>
        <v>8.2717290000000006</v>
      </c>
      <c r="L28" s="29">
        <f t="shared" si="1"/>
        <v>47.093399299999994</v>
      </c>
    </row>
    <row r="29" spans="1:15" x14ac:dyDescent="0.2">
      <c r="A29" s="2" t="s">
        <v>13</v>
      </c>
      <c r="B29" s="6" t="s">
        <v>14</v>
      </c>
      <c r="C29" s="3">
        <v>998529.8</v>
      </c>
      <c r="D29" s="3">
        <v>160909</v>
      </c>
      <c r="F29" s="21">
        <f t="shared" si="0"/>
        <v>0.160909</v>
      </c>
      <c r="L29" s="29">
        <f t="shared" si="1"/>
        <v>0.99852980000000002</v>
      </c>
    </row>
    <row r="30" spans="1:15" x14ac:dyDescent="0.2">
      <c r="A30" s="2" t="s">
        <v>15</v>
      </c>
      <c r="B30" s="6" t="s">
        <v>16</v>
      </c>
      <c r="C30" s="3">
        <v>31200316.300000001</v>
      </c>
      <c r="D30" s="3">
        <v>1278287</v>
      </c>
      <c r="F30" s="23">
        <f>D30/1000000</f>
        <v>1.278287</v>
      </c>
      <c r="H30" s="25" t="s">
        <v>24</v>
      </c>
      <c r="I30" s="26">
        <f>SUM(F27:F30)</f>
        <v>9.8286020000000018</v>
      </c>
      <c r="L30" s="30">
        <f t="shared" si="1"/>
        <v>31.200316300000001</v>
      </c>
      <c r="N30" s="25" t="s">
        <v>24</v>
      </c>
      <c r="O30" s="26">
        <f>SUM(L27:L30)</f>
        <v>80.559801899999997</v>
      </c>
    </row>
    <row r="31" spans="1:15" x14ac:dyDescent="0.2">
      <c r="A31" s="4" t="s">
        <v>21</v>
      </c>
    </row>
    <row r="33" spans="1:1" x14ac:dyDescent="0.2">
      <c r="A33" s="5" t="s">
        <v>22</v>
      </c>
    </row>
  </sheetData>
  <mergeCells count="9">
    <mergeCell ref="A16:D16"/>
    <mergeCell ref="A21:D21"/>
    <mergeCell ref="A26:D26"/>
    <mergeCell ref="A1:D1"/>
    <mergeCell ref="A2:D2"/>
    <mergeCell ref="A3:D3"/>
    <mergeCell ref="A4:B5"/>
    <mergeCell ref="A6:D6"/>
    <mergeCell ref="A11:D11"/>
  </mergeCells>
  <pageMargins left="0.7" right="0.7" top="0.75" bottom="0.75" header="0.3" footer="0.3"/>
  <headerFooter>
    <oddFooter>&amp;CAbgerufen am 18.05.21 / 15:36:38&amp;RSeite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51000-0005</vt:lpstr>
      <vt:lpstr>'51000-0005'!Drucktitel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tlenz</cp:lastModifiedBy>
  <dcterms:created xsi:type="dcterms:W3CDTF">2021-05-18T13:36:38Z</dcterms:created>
  <dcterms:modified xsi:type="dcterms:W3CDTF">2021-05-18T13:43:37Z</dcterms:modified>
</cp:coreProperties>
</file>